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"/>
    </mc:Choice>
  </mc:AlternateContent>
  <bookViews>
    <workbookView xWindow="240" yWindow="45" windowWidth="20115" windowHeight="7995"/>
  </bookViews>
  <sheets>
    <sheet name="RO č. 1 31.1.2024" sheetId="3" r:id="rId1"/>
  </sheets>
  <calcPr calcId="162913"/>
</workbook>
</file>

<file path=xl/calcChain.xml><?xml version="1.0" encoding="utf-8"?>
<calcChain xmlns="http://schemas.openxmlformats.org/spreadsheetml/2006/main">
  <c r="I28" i="3" l="1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I36" i="3" l="1"/>
  <c r="H36" i="3"/>
  <c r="J35" i="3"/>
  <c r="J34" i="3"/>
  <c r="J14" i="3"/>
  <c r="J33" i="3"/>
  <c r="J32" i="3"/>
  <c r="J31" i="3"/>
  <c r="I6" i="3" l="1"/>
  <c r="J6" i="3"/>
  <c r="H6" i="3"/>
  <c r="J12" i="3"/>
  <c r="J13" i="3"/>
  <c r="J11" i="3"/>
  <c r="I39" i="3"/>
  <c r="J39" i="3"/>
  <c r="H39" i="3"/>
  <c r="J28" i="3" l="1"/>
  <c r="J30" i="3"/>
  <c r="J36" i="3" s="1"/>
  <c r="H28" i="3" l="1"/>
  <c r="I41" i="3"/>
  <c r="H51" i="3"/>
  <c r="H52" i="3" s="1"/>
  <c r="I46" i="3"/>
  <c r="I53" i="3" s="1"/>
  <c r="J53" i="3" s="1"/>
  <c r="I49" i="3" l="1"/>
  <c r="J49" i="3" s="1"/>
  <c r="I42" i="3"/>
  <c r="H9" i="3"/>
  <c r="I50" i="3"/>
  <c r="J50" i="3" s="1"/>
  <c r="I48" i="3"/>
  <c r="I43" i="3"/>
  <c r="I9" i="3"/>
  <c r="J51" i="3" l="1"/>
  <c r="J9" i="3"/>
  <c r="I44" i="3"/>
  <c r="I45" i="3" s="1"/>
  <c r="I51" i="3"/>
  <c r="I52" i="3" s="1"/>
  <c r="J48" i="3"/>
  <c r="J52" i="3" l="1"/>
</calcChain>
</file>

<file path=xl/sharedStrings.xml><?xml version="1.0" encoding="utf-8"?>
<sst xmlns="http://schemas.openxmlformats.org/spreadsheetml/2006/main" count="124" uniqueCount="93">
  <si>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</si>
  <si>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</si>
  <si>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</si>
  <si>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</si>
  <si>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</si>
  <si>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</si>
  <si>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</si>
  <si>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</si>
  <si>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</si>
  <si>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</si>
  <si>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</si>
  <si>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</si>
  <si>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</si>
  <si>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</si>
  <si>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</si>
  <si>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</si>
  <si>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</si>
  <si>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</si>
  <si>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</si>
  <si>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</si>
  <si>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</si>
  <si>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</si>
  <si>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</si>
  <si>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</si>
  <si>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</si>
  <si>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</si>
  <si>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</si>
  <si>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</si>
  <si>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</si>
  <si>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</si>
  <si>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</si>
  <si>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</si>
  <si>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</si>
  <si>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</si>
  <si>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</si>
  <si>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č. 1</t>
  </si>
  <si>
    <t>4.</t>
  </si>
  <si>
    <t>Schv. rozpočet</t>
  </si>
  <si>
    <t>NZ</t>
  </si>
  <si>
    <t>P= příjmy   V= výdaje   NZ= nově zařazeno do R2023</t>
  </si>
  <si>
    <t>Rekapitulace celkového rozpočtu města na rok 2023 včetně RO</t>
  </si>
  <si>
    <t>Ul. Bří Mrštíků Chodníky, přesun na informační panely DSZO</t>
  </si>
  <si>
    <t>0357</t>
  </si>
  <si>
    <t>0358</t>
  </si>
  <si>
    <t>00150</t>
  </si>
  <si>
    <t>4350</t>
  </si>
  <si>
    <t>2400</t>
  </si>
  <si>
    <t>3639</t>
  </si>
  <si>
    <t>0128</t>
  </si>
  <si>
    <t>2229</t>
  </si>
  <si>
    <t>2164</t>
  </si>
  <si>
    <t>2161</t>
  </si>
  <si>
    <t>0517</t>
  </si>
  <si>
    <t>0597</t>
  </si>
  <si>
    <t>0742</t>
  </si>
  <si>
    <t>0168</t>
  </si>
  <si>
    <t>0738</t>
  </si>
  <si>
    <t>0748</t>
  </si>
  <si>
    <t>0765</t>
  </si>
  <si>
    <t>0736</t>
  </si>
  <si>
    <t>0734</t>
  </si>
  <si>
    <t>0755</t>
  </si>
  <si>
    <t>Záštita starostky</t>
  </si>
  <si>
    <t>5.</t>
  </si>
  <si>
    <t>1244</t>
  </si>
  <si>
    <t>0181</t>
  </si>
  <si>
    <t>0746</t>
  </si>
  <si>
    <t>EKO Transfer nenin. dotace na realizaci projektu Sebeobrana žáků na ZŠ TGM</t>
  </si>
  <si>
    <t xml:space="preserve">EKO Transfer nenin. dotace na realizaci projektu Sebeobrana na Mánesce </t>
  </si>
  <si>
    <t>ORM Projekty nejbližších let (opravy)</t>
  </si>
  <si>
    <t>OŠK Fin. dar pro Syndikát novinářů Zlínského kraje - příspěvek na dokumentační projekt</t>
  </si>
  <si>
    <t>OŠK Fin. dar pro KESBUK, z.s. - závod Běh tříkrálový</t>
  </si>
  <si>
    <t>ORM SENIOR C - modernizace EPS</t>
  </si>
  <si>
    <t>ORM SENIOR - nákup BEV</t>
  </si>
  <si>
    <t>ORM Projekty nejbližších let (stavby)</t>
  </si>
  <si>
    <t>ORM Dopravní opatření Baťov</t>
  </si>
  <si>
    <t>ORM Dopravní opatření Horní Střed</t>
  </si>
  <si>
    <t>OŠK Nein. dotace na činnost ALL SPORT KIDS academy, z.s.</t>
  </si>
  <si>
    <t>OŠK Nein. dotace na činnost Asociace TOM ČR, TOM 1419 Otrokovice</t>
  </si>
  <si>
    <t>OŠK Nein. dotace na činnost GYMNASTICKÝ AEROBIK - BK - OTROKOVICE, z.s</t>
  </si>
  <si>
    <t>OŠK Nein. dotace na činnost MORAVIAMAN TEAM, z. s.</t>
  </si>
  <si>
    <t>OŠK Nein. dotace na činnost SH ČMS - Sbor dobrovolných hasičů Kvítkovice</t>
  </si>
  <si>
    <t>OŠK Nein. dotace na činnost SK ARNOLD CLUB Otrokovice, z.s.</t>
  </si>
  <si>
    <t>OŠK Nein. dotace na činnost Tenis Trávníky Otrokovice, spolek</t>
  </si>
  <si>
    <t>Otrokovice, 31.1.2024</t>
  </si>
  <si>
    <t xml:space="preserve">Rozpočtové opatření č. 1/2024 - změna schváleného rozpočtu roku 2024 - leden  (údaje v tis. Kč) </t>
  </si>
  <si>
    <t xml:space="preserve">OŠK Nein. dotace na činnost ŠSK AŠSK při ZŠ Mánesova Otrokovice, p.o., pob.spolek </t>
  </si>
  <si>
    <t>OŠK Nein. dotace na činnost Junák - český skaut, střed. Josefa Šivela Otrokovice, z. s.</t>
  </si>
  <si>
    <t>9314</t>
  </si>
  <si>
    <t>2468</t>
  </si>
  <si>
    <t>DSZO pořízení informačních panelů (3 ks), dle us. RMO/2/2/24</t>
  </si>
  <si>
    <t>OŠK Neinvestiční transfery spolkům, dle us. RMO/11/2/24</t>
  </si>
  <si>
    <t>Příloha k us. RMO/14/2/24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</si>
</sst>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2" fillId="3" borderId="8" xfId="1" applyNumberFormat="1" applyFont="1" applyFill="1" applyBorder="1" applyAlignment="1" applyProtection="1"/>
    <xf numFmtId="4" fontId="3" fillId="3" borderId="8" xfId="1" applyNumberFormat="1" applyFont="1" applyFill="1" applyBorder="1" applyAlignment="1" applyProtection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14" fontId="3" fillId="0" borderId="13" xfId="0" applyNumberFormat="1" applyFont="1" applyBorder="1"/>
    <xf numFmtId="14" fontId="3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2" fillId="5" borderId="5" xfId="0" applyNumberFormat="1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4" fontId="2" fillId="0" borderId="5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0" fontId="8" fillId="0" borderId="5" xfId="0" applyNumberFormat="1" applyFont="1" applyBorder="1"/>
    <xf numFmtId="49" fontId="3" fillId="5" borderId="5" xfId="0" applyNumberFormat="1" applyFont="1" applyFill="1" applyBorder="1" applyAlignment="1">
      <alignment horizontal="left"/>
    </xf>
    <xf numFmtId="49" fontId="3" fillId="5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40" fontId="8" fillId="5" borderId="5" xfId="0" applyNumberFormat="1" applyFont="1" applyFill="1" applyBorder="1"/>
    <xf numFmtId="0" fontId="3" fillId="0" borderId="5" xfId="0" applyFont="1" applyBorder="1"/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49" fontId="8" fillId="5" borderId="5" xfId="0" applyNumberFormat="1" applyFont="1" applyFill="1" applyBorder="1" applyAlignment="1">
      <alignment horizontal="center"/>
    </xf>
    <xf numFmtId="0" fontId="3" fillId="5" borderId="5" xfId="0" applyFont="1" applyFill="1" applyBorder="1"/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8" fillId="5" borderId="5" xfId="0" applyFont="1" applyFill="1" applyBorder="1"/>
    <xf numFmtId="0" fontId="3" fillId="5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432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N18" sqref="N18"/>
    </sheetView>
  </sheetViews>
  <sheetFormatPr defaultRowHeight="15" x14ac:dyDescent="0.25"/>
  <cols>
    <col min="1" max="1" width="4" customWidth="1"/>
    <col min="2" max="2" width="74.85546875" customWidth="1"/>
    <col min="3" max="3" width="4.140625" customWidth="1"/>
    <col min="4" max="4" width="7.7109375" customWidth="1"/>
    <col min="5" max="7" width="7.28515625" customWidth="1"/>
    <col min="8" max="8" width="10.85546875" customWidth="1"/>
    <col min="9" max="9" width="9" customWidth="1"/>
    <col min="10" max="10" width="10.42578125" customWidth="1"/>
  </cols>
  <sheetData>
    <row r="1" spans="1:12" ht="12.95" customHeight="1" x14ac:dyDescent="0.25">
      <c r="A1" s="1" t="s">
        <v>85</v>
      </c>
      <c r="B1" s="50"/>
      <c r="C1" s="2"/>
      <c r="D1" s="2"/>
      <c r="E1" s="3"/>
      <c r="F1" s="3"/>
      <c r="G1" s="3"/>
      <c r="H1" s="118" t="s">
        <v>92</v>
      </c>
      <c r="I1" s="118"/>
      <c r="J1" s="118"/>
    </row>
    <row r="2" spans="1:12" ht="12.95" customHeight="1" x14ac:dyDescent="0.25">
      <c r="A2" s="4" t="s">
        <v>0</v>
      </c>
      <c r="B2" s="116" t="s">
        <v>1</v>
      </c>
      <c r="C2" s="4"/>
      <c r="D2" s="4" t="s">
        <v>2</v>
      </c>
      <c r="E2" s="116" t="s">
        <v>3</v>
      </c>
      <c r="F2" s="116" t="s">
        <v>4</v>
      </c>
      <c r="G2" s="116" t="s">
        <v>5</v>
      </c>
      <c r="H2" s="4" t="s">
        <v>6</v>
      </c>
      <c r="I2" s="4" t="s">
        <v>7</v>
      </c>
      <c r="J2" s="4" t="s">
        <v>8</v>
      </c>
    </row>
    <row r="3" spans="1:12" ht="12.95" customHeight="1" x14ac:dyDescent="0.25">
      <c r="A3" s="5" t="s">
        <v>9</v>
      </c>
      <c r="B3" s="117"/>
      <c r="C3" s="5"/>
      <c r="D3" s="5" t="s">
        <v>10</v>
      </c>
      <c r="E3" s="117"/>
      <c r="F3" s="117"/>
      <c r="G3" s="117"/>
      <c r="H3" s="5" t="s">
        <v>11</v>
      </c>
      <c r="I3" s="5" t="s">
        <v>35</v>
      </c>
      <c r="J3" s="5" t="s">
        <v>11</v>
      </c>
    </row>
    <row r="4" spans="1:12" ht="12.95" customHeight="1" x14ac:dyDescent="0.25">
      <c r="A4" s="6" t="s">
        <v>12</v>
      </c>
      <c r="B4" s="7"/>
      <c r="C4" s="71"/>
      <c r="D4" s="71"/>
      <c r="E4" s="71"/>
      <c r="F4" s="71"/>
      <c r="G4" s="71"/>
      <c r="H4" s="71"/>
      <c r="I4" s="70"/>
      <c r="J4" s="71"/>
    </row>
    <row r="5" spans="1:12" ht="12.95" customHeight="1" x14ac:dyDescent="0.25">
      <c r="A5" s="86" t="s">
        <v>13</v>
      </c>
      <c r="B5" s="68"/>
      <c r="C5" s="65"/>
      <c r="D5" s="86"/>
      <c r="E5" s="86"/>
      <c r="F5" s="86"/>
      <c r="G5" s="63"/>
      <c r="H5" s="64"/>
      <c r="I5" s="67"/>
      <c r="J5" s="66"/>
    </row>
    <row r="6" spans="1:12" ht="12.95" customHeight="1" x14ac:dyDescent="0.25">
      <c r="A6" s="11"/>
      <c r="B6" s="12"/>
      <c r="C6" s="13"/>
      <c r="D6" s="13"/>
      <c r="E6" s="128" t="s">
        <v>16</v>
      </c>
      <c r="F6" s="128"/>
      <c r="G6" s="128"/>
      <c r="H6" s="9">
        <f>H5</f>
        <v>0</v>
      </c>
      <c r="I6" s="9">
        <f t="shared" ref="I6:J6" si="0">I5</f>
        <v>0</v>
      </c>
      <c r="J6" s="9">
        <f t="shared" si="0"/>
        <v>0</v>
      </c>
    </row>
    <row r="7" spans="1:12" ht="12.95" customHeight="1" x14ac:dyDescent="0.25">
      <c r="A7" s="11"/>
      <c r="B7" s="14" t="s">
        <v>39</v>
      </c>
      <c r="C7" s="13"/>
      <c r="D7" s="13"/>
      <c r="E7" s="129" t="s">
        <v>17</v>
      </c>
      <c r="F7" s="129"/>
      <c r="G7" s="129"/>
      <c r="H7" s="9">
        <v>0</v>
      </c>
      <c r="I7" s="9">
        <v>0</v>
      </c>
      <c r="J7" s="9">
        <v>0</v>
      </c>
      <c r="K7" s="80"/>
      <c r="L7" s="79"/>
    </row>
    <row r="8" spans="1:12" ht="12.95" customHeight="1" x14ac:dyDescent="0.25">
      <c r="A8" s="11"/>
      <c r="B8" s="15"/>
      <c r="C8" s="13"/>
      <c r="D8" s="13"/>
      <c r="E8" s="130" t="s">
        <v>18</v>
      </c>
      <c r="F8" s="130"/>
      <c r="G8" s="130"/>
      <c r="H8" s="9">
        <v>0</v>
      </c>
      <c r="I8" s="9">
        <v>0</v>
      </c>
      <c r="J8" s="9">
        <v>0</v>
      </c>
      <c r="K8" s="81"/>
    </row>
    <row r="9" spans="1:12" ht="12.95" customHeight="1" x14ac:dyDescent="0.25">
      <c r="A9" s="17"/>
      <c r="B9" s="18"/>
      <c r="C9" s="19"/>
      <c r="D9" s="19"/>
      <c r="E9" s="130" t="s">
        <v>19</v>
      </c>
      <c r="F9" s="130"/>
      <c r="G9" s="130"/>
      <c r="H9" s="20">
        <f>H6-H7-H8</f>
        <v>0</v>
      </c>
      <c r="I9" s="20">
        <f>I6-I7-I8</f>
        <v>0</v>
      </c>
      <c r="J9" s="20">
        <f>J6-J7-J8</f>
        <v>0</v>
      </c>
    </row>
    <row r="10" spans="1:12" ht="12.95" customHeight="1" x14ac:dyDescent="0.25">
      <c r="A10" s="21" t="s">
        <v>20</v>
      </c>
      <c r="B10" s="22"/>
      <c r="C10" s="23"/>
      <c r="D10" s="23"/>
      <c r="E10" s="92"/>
      <c r="F10" s="37"/>
      <c r="G10" s="37"/>
      <c r="H10" s="93"/>
      <c r="I10" s="93"/>
      <c r="J10" s="94"/>
    </row>
    <row r="11" spans="1:12" ht="12.95" customHeight="1" x14ac:dyDescent="0.25">
      <c r="A11" s="86" t="s">
        <v>13</v>
      </c>
      <c r="B11" s="68" t="s">
        <v>90</v>
      </c>
      <c r="C11" s="65"/>
      <c r="D11" s="65"/>
      <c r="E11" s="86">
        <v>2295</v>
      </c>
      <c r="F11" s="86">
        <v>5213</v>
      </c>
      <c r="G11" s="63"/>
      <c r="H11" s="64">
        <v>30780</v>
      </c>
      <c r="I11" s="67">
        <v>280</v>
      </c>
      <c r="J11" s="66">
        <f>H11+I11</f>
        <v>31060</v>
      </c>
    </row>
    <row r="12" spans="1:12" s="69" customFormat="1" ht="12.95" customHeight="1" x14ac:dyDescent="0.25">
      <c r="A12" s="86" t="s">
        <v>14</v>
      </c>
      <c r="B12" s="56" t="s">
        <v>67</v>
      </c>
      <c r="C12" s="57" t="s">
        <v>38</v>
      </c>
      <c r="D12" s="59" t="s">
        <v>44</v>
      </c>
      <c r="E12" s="58">
        <v>3113</v>
      </c>
      <c r="F12" s="58">
        <v>5336</v>
      </c>
      <c r="G12" s="59" t="s">
        <v>42</v>
      </c>
      <c r="H12" s="60">
        <v>0</v>
      </c>
      <c r="I12" s="61">
        <v>9.8000000000000007</v>
      </c>
      <c r="J12" s="62">
        <f t="shared" ref="J12:J13" si="1">H12+I12</f>
        <v>9.8000000000000007</v>
      </c>
    </row>
    <row r="13" spans="1:12" ht="12.95" customHeight="1" x14ac:dyDescent="0.25">
      <c r="A13" s="86" t="s">
        <v>15</v>
      </c>
      <c r="B13" s="56" t="s">
        <v>68</v>
      </c>
      <c r="C13" s="57" t="s">
        <v>38</v>
      </c>
      <c r="D13" s="59" t="s">
        <v>44</v>
      </c>
      <c r="E13" s="58">
        <v>3113</v>
      </c>
      <c r="F13" s="58">
        <v>5336</v>
      </c>
      <c r="G13" s="59" t="s">
        <v>43</v>
      </c>
      <c r="H13" s="62">
        <v>0</v>
      </c>
      <c r="I13" s="82">
        <v>9</v>
      </c>
      <c r="J13" s="62">
        <f t="shared" si="1"/>
        <v>9</v>
      </c>
    </row>
    <row r="14" spans="1:12" s="69" customFormat="1" ht="12.95" customHeight="1" x14ac:dyDescent="0.25">
      <c r="A14" s="87" t="s">
        <v>15</v>
      </c>
      <c r="B14" s="109" t="s">
        <v>69</v>
      </c>
      <c r="C14" s="57" t="s">
        <v>38</v>
      </c>
      <c r="D14" s="59"/>
      <c r="E14" s="110" t="s">
        <v>47</v>
      </c>
      <c r="F14" s="102">
        <v>5171</v>
      </c>
      <c r="G14" s="110" t="s">
        <v>48</v>
      </c>
      <c r="H14" s="104">
        <v>0</v>
      </c>
      <c r="I14" s="82">
        <v>9</v>
      </c>
      <c r="J14" s="103">
        <f>H14+I14</f>
        <v>9</v>
      </c>
    </row>
    <row r="15" spans="1:12" ht="12.95" customHeight="1" x14ac:dyDescent="0.25">
      <c r="A15" s="121" t="s">
        <v>36</v>
      </c>
      <c r="B15" s="108" t="s">
        <v>91</v>
      </c>
      <c r="C15" s="65"/>
      <c r="D15" s="86"/>
      <c r="E15" s="97">
        <v>3419</v>
      </c>
      <c r="F15" s="97">
        <v>5222</v>
      </c>
      <c r="G15" s="96" t="s">
        <v>52</v>
      </c>
      <c r="H15" s="106">
        <v>7250</v>
      </c>
      <c r="I15" s="107">
        <v>-553.6</v>
      </c>
      <c r="J15" s="27">
        <f t="shared" ref="J15:J27" si="2">H15+I15</f>
        <v>6696.4</v>
      </c>
    </row>
    <row r="16" spans="1:12" s="69" customFormat="1" ht="12.95" customHeight="1" x14ac:dyDescent="0.25">
      <c r="A16" s="121"/>
      <c r="B16" s="115" t="s">
        <v>77</v>
      </c>
      <c r="C16" s="57" t="s">
        <v>38</v>
      </c>
      <c r="D16" s="58"/>
      <c r="E16" s="102">
        <v>3419</v>
      </c>
      <c r="F16" s="102">
        <v>5222</v>
      </c>
      <c r="G16" s="101" t="s">
        <v>53</v>
      </c>
      <c r="H16" s="112">
        <v>0</v>
      </c>
      <c r="I16" s="113">
        <v>140.5</v>
      </c>
      <c r="J16" s="103">
        <f t="shared" si="2"/>
        <v>140.5</v>
      </c>
    </row>
    <row r="17" spans="1:10" s="69" customFormat="1" ht="12.95" customHeight="1" x14ac:dyDescent="0.25">
      <c r="A17" s="121"/>
      <c r="B17" s="115" t="s">
        <v>78</v>
      </c>
      <c r="C17" s="57" t="s">
        <v>38</v>
      </c>
      <c r="D17" s="58"/>
      <c r="E17" s="102">
        <v>3421</v>
      </c>
      <c r="F17" s="102">
        <v>5222</v>
      </c>
      <c r="G17" s="101" t="s">
        <v>54</v>
      </c>
      <c r="H17" s="112">
        <v>0</v>
      </c>
      <c r="I17" s="113">
        <v>115.6</v>
      </c>
      <c r="J17" s="103">
        <f t="shared" si="2"/>
        <v>115.6</v>
      </c>
    </row>
    <row r="18" spans="1:10" s="69" customFormat="1" ht="12.95" customHeight="1" x14ac:dyDescent="0.25">
      <c r="A18" s="121"/>
      <c r="B18" s="115" t="s">
        <v>79</v>
      </c>
      <c r="C18" s="57" t="s">
        <v>38</v>
      </c>
      <c r="D18" s="58"/>
      <c r="E18" s="102">
        <v>3419</v>
      </c>
      <c r="F18" s="102">
        <v>5222</v>
      </c>
      <c r="G18" s="101" t="s">
        <v>55</v>
      </c>
      <c r="H18" s="112">
        <v>0</v>
      </c>
      <c r="I18" s="113">
        <v>118.2</v>
      </c>
      <c r="J18" s="103">
        <f t="shared" si="2"/>
        <v>118.2</v>
      </c>
    </row>
    <row r="19" spans="1:10" s="69" customFormat="1" ht="12.95" customHeight="1" x14ac:dyDescent="0.25">
      <c r="A19" s="121"/>
      <c r="B19" s="115" t="s">
        <v>87</v>
      </c>
      <c r="C19" s="57" t="s">
        <v>38</v>
      </c>
      <c r="D19" s="58"/>
      <c r="E19" s="102">
        <v>3421</v>
      </c>
      <c r="F19" s="102">
        <v>5222</v>
      </c>
      <c r="G19" s="101" t="s">
        <v>56</v>
      </c>
      <c r="H19" s="112">
        <v>0</v>
      </c>
      <c r="I19" s="113">
        <v>54.1</v>
      </c>
      <c r="J19" s="103">
        <f t="shared" si="2"/>
        <v>54.1</v>
      </c>
    </row>
    <row r="20" spans="1:10" s="69" customFormat="1" ht="12.95" customHeight="1" x14ac:dyDescent="0.25">
      <c r="A20" s="121"/>
      <c r="B20" s="115" t="s">
        <v>80</v>
      </c>
      <c r="C20" s="57" t="s">
        <v>38</v>
      </c>
      <c r="D20" s="58"/>
      <c r="E20" s="102">
        <v>3419</v>
      </c>
      <c r="F20" s="102">
        <v>5222</v>
      </c>
      <c r="G20" s="101" t="s">
        <v>57</v>
      </c>
      <c r="H20" s="112">
        <v>0</v>
      </c>
      <c r="I20" s="113">
        <v>8.9</v>
      </c>
      <c r="J20" s="103">
        <f t="shared" si="2"/>
        <v>8.9</v>
      </c>
    </row>
    <row r="21" spans="1:10" s="69" customFormat="1" ht="12.95" customHeight="1" x14ac:dyDescent="0.25">
      <c r="A21" s="121"/>
      <c r="B21" s="115" t="s">
        <v>81</v>
      </c>
      <c r="C21" s="57" t="s">
        <v>38</v>
      </c>
      <c r="D21" s="58"/>
      <c r="E21" s="102">
        <v>5512</v>
      </c>
      <c r="F21" s="102">
        <v>5222</v>
      </c>
      <c r="G21" s="101" t="s">
        <v>58</v>
      </c>
      <c r="H21" s="112">
        <v>0</v>
      </c>
      <c r="I21" s="113">
        <v>82</v>
      </c>
      <c r="J21" s="103">
        <f t="shared" si="2"/>
        <v>82</v>
      </c>
    </row>
    <row r="22" spans="1:10" s="69" customFormat="1" ht="12.95" customHeight="1" x14ac:dyDescent="0.25">
      <c r="A22" s="121"/>
      <c r="B22" s="115" t="s">
        <v>82</v>
      </c>
      <c r="C22" s="57" t="s">
        <v>38</v>
      </c>
      <c r="D22" s="58"/>
      <c r="E22" s="102">
        <v>3419</v>
      </c>
      <c r="F22" s="102">
        <v>5222</v>
      </c>
      <c r="G22" s="101" t="s">
        <v>59</v>
      </c>
      <c r="H22" s="112">
        <v>0</v>
      </c>
      <c r="I22" s="113">
        <v>11.2</v>
      </c>
      <c r="J22" s="103">
        <f t="shared" si="2"/>
        <v>11.2</v>
      </c>
    </row>
    <row r="23" spans="1:10" s="69" customFormat="1" ht="12.95" customHeight="1" x14ac:dyDescent="0.25">
      <c r="A23" s="121"/>
      <c r="B23" s="115" t="s">
        <v>86</v>
      </c>
      <c r="C23" s="57" t="s">
        <v>38</v>
      </c>
      <c r="D23" s="58"/>
      <c r="E23" s="102">
        <v>3419</v>
      </c>
      <c r="F23" s="102">
        <v>5222</v>
      </c>
      <c r="G23" s="101" t="s">
        <v>60</v>
      </c>
      <c r="H23" s="112">
        <v>0</v>
      </c>
      <c r="I23" s="113">
        <v>10</v>
      </c>
      <c r="J23" s="103">
        <f t="shared" si="2"/>
        <v>10</v>
      </c>
    </row>
    <row r="24" spans="1:10" s="69" customFormat="1" ht="12.95" customHeight="1" x14ac:dyDescent="0.25">
      <c r="A24" s="121"/>
      <c r="B24" s="115" t="s">
        <v>83</v>
      </c>
      <c r="C24" s="57" t="s">
        <v>38</v>
      </c>
      <c r="D24" s="58"/>
      <c r="E24" s="102">
        <v>3419</v>
      </c>
      <c r="F24" s="102">
        <v>5222</v>
      </c>
      <c r="G24" s="101" t="s">
        <v>61</v>
      </c>
      <c r="H24" s="112">
        <v>0</v>
      </c>
      <c r="I24" s="113">
        <v>13.1</v>
      </c>
      <c r="J24" s="103">
        <f t="shared" si="2"/>
        <v>13.1</v>
      </c>
    </row>
    <row r="25" spans="1:10" s="69" customFormat="1" ht="12.95" customHeight="1" x14ac:dyDescent="0.25">
      <c r="A25" s="121" t="s">
        <v>63</v>
      </c>
      <c r="B25" s="105" t="s">
        <v>62</v>
      </c>
      <c r="C25" s="65"/>
      <c r="D25" s="86"/>
      <c r="E25" s="97">
        <v>6112</v>
      </c>
      <c r="F25" s="97">
        <v>5901</v>
      </c>
      <c r="G25" s="96" t="s">
        <v>64</v>
      </c>
      <c r="H25" s="106">
        <v>150</v>
      </c>
      <c r="I25" s="107">
        <v>-15</v>
      </c>
      <c r="J25" s="27">
        <f t="shared" si="2"/>
        <v>135</v>
      </c>
    </row>
    <row r="26" spans="1:10" s="69" customFormat="1" ht="12.95" customHeight="1" x14ac:dyDescent="0.25">
      <c r="A26" s="121"/>
      <c r="B26" s="111" t="s">
        <v>70</v>
      </c>
      <c r="C26" s="57" t="s">
        <v>38</v>
      </c>
      <c r="D26" s="58"/>
      <c r="E26" s="102">
        <v>3316</v>
      </c>
      <c r="F26" s="102">
        <v>5222</v>
      </c>
      <c r="G26" s="101" t="s">
        <v>65</v>
      </c>
      <c r="H26" s="112">
        <v>0</v>
      </c>
      <c r="I26" s="113">
        <v>10</v>
      </c>
      <c r="J26" s="103">
        <f t="shared" si="2"/>
        <v>10</v>
      </c>
    </row>
    <row r="27" spans="1:10" s="69" customFormat="1" ht="12.95" customHeight="1" x14ac:dyDescent="0.25">
      <c r="A27" s="121"/>
      <c r="B27" s="114" t="s">
        <v>71</v>
      </c>
      <c r="C27" s="57" t="s">
        <v>38</v>
      </c>
      <c r="D27" s="58"/>
      <c r="E27" s="102">
        <v>3419</v>
      </c>
      <c r="F27" s="102">
        <v>5222</v>
      </c>
      <c r="G27" s="101" t="s">
        <v>66</v>
      </c>
      <c r="H27" s="112">
        <v>0</v>
      </c>
      <c r="I27" s="113">
        <v>5</v>
      </c>
      <c r="J27" s="103">
        <f t="shared" si="2"/>
        <v>5</v>
      </c>
    </row>
    <row r="28" spans="1:10" ht="12.95" customHeight="1" x14ac:dyDescent="0.25">
      <c r="A28" s="17"/>
      <c r="B28" s="22"/>
      <c r="C28" s="23"/>
      <c r="D28" s="23"/>
      <c r="E28" s="131" t="s">
        <v>21</v>
      </c>
      <c r="F28" s="118"/>
      <c r="G28" s="132"/>
      <c r="H28" s="29">
        <f>SUM(H11:H27)</f>
        <v>38180</v>
      </c>
      <c r="I28" s="29">
        <f t="shared" ref="I28:J28" si="3">SUM(I11:I27)</f>
        <v>307.8</v>
      </c>
      <c r="J28" s="29">
        <f t="shared" si="3"/>
        <v>38487.799999999988</v>
      </c>
    </row>
    <row r="29" spans="1:10" ht="12.95" customHeight="1" x14ac:dyDescent="0.25">
      <c r="A29" s="51" t="s">
        <v>22</v>
      </c>
      <c r="B29" s="22"/>
      <c r="C29" s="23"/>
      <c r="D29" s="23"/>
      <c r="E29" s="24"/>
      <c r="F29" s="22"/>
      <c r="G29" s="22"/>
      <c r="H29" s="25"/>
      <c r="I29" s="25"/>
      <c r="J29" s="30"/>
    </row>
    <row r="30" spans="1:10" ht="12.95" customHeight="1" x14ac:dyDescent="0.25">
      <c r="A30" s="84" t="s">
        <v>13</v>
      </c>
      <c r="B30" s="68" t="s">
        <v>41</v>
      </c>
      <c r="C30" s="65"/>
      <c r="D30" s="63"/>
      <c r="E30" s="86">
        <v>2212</v>
      </c>
      <c r="F30" s="86">
        <v>6121</v>
      </c>
      <c r="G30" s="63" t="s">
        <v>88</v>
      </c>
      <c r="H30" s="66">
        <v>1500</v>
      </c>
      <c r="I30" s="91">
        <v>-298.8</v>
      </c>
      <c r="J30" s="64">
        <f>H30+I30</f>
        <v>1201.2</v>
      </c>
    </row>
    <row r="31" spans="1:10" s="69" customFormat="1" ht="12.95" customHeight="1" x14ac:dyDescent="0.25">
      <c r="A31" s="119" t="s">
        <v>14</v>
      </c>
      <c r="B31" s="95" t="s">
        <v>72</v>
      </c>
      <c r="C31" s="65"/>
      <c r="D31" s="63"/>
      <c r="E31" s="96" t="s">
        <v>45</v>
      </c>
      <c r="F31" s="97">
        <v>6121</v>
      </c>
      <c r="G31" s="96" t="s">
        <v>46</v>
      </c>
      <c r="H31" s="99">
        <v>6500</v>
      </c>
      <c r="I31" s="91">
        <v>-54.5</v>
      </c>
      <c r="J31" s="27">
        <f t="shared" ref="J31:J35" si="4">H31+I31</f>
        <v>6445.5</v>
      </c>
    </row>
    <row r="32" spans="1:10" s="69" customFormat="1" ht="12.95" customHeight="1" x14ac:dyDescent="0.25">
      <c r="A32" s="120"/>
      <c r="B32" s="100" t="s">
        <v>73</v>
      </c>
      <c r="C32" s="57" t="s">
        <v>38</v>
      </c>
      <c r="D32" s="59"/>
      <c r="E32" s="101" t="s">
        <v>45</v>
      </c>
      <c r="F32" s="102">
        <v>6123</v>
      </c>
      <c r="G32" s="101" t="s">
        <v>89</v>
      </c>
      <c r="H32" s="104">
        <v>0</v>
      </c>
      <c r="I32" s="82">
        <v>54.5</v>
      </c>
      <c r="J32" s="103">
        <f t="shared" si="4"/>
        <v>54.5</v>
      </c>
    </row>
    <row r="33" spans="1:10" s="69" customFormat="1" ht="12.95" customHeight="1" x14ac:dyDescent="0.25">
      <c r="A33" s="87" t="s">
        <v>15</v>
      </c>
      <c r="B33" s="95" t="s">
        <v>74</v>
      </c>
      <c r="C33" s="65"/>
      <c r="D33" s="63"/>
      <c r="E33" s="98" t="s">
        <v>47</v>
      </c>
      <c r="F33" s="97">
        <v>6121</v>
      </c>
      <c r="G33" s="98" t="s">
        <v>48</v>
      </c>
      <c r="H33" s="99">
        <v>600</v>
      </c>
      <c r="I33" s="91">
        <v>-9</v>
      </c>
      <c r="J33" s="27">
        <f t="shared" si="4"/>
        <v>591</v>
      </c>
    </row>
    <row r="34" spans="1:10" s="69" customFormat="1" ht="12.95" customHeight="1" x14ac:dyDescent="0.25">
      <c r="A34" s="119" t="s">
        <v>36</v>
      </c>
      <c r="B34" s="95" t="s">
        <v>75</v>
      </c>
      <c r="C34" s="65"/>
      <c r="D34" s="63"/>
      <c r="E34" s="98" t="s">
        <v>49</v>
      </c>
      <c r="F34" s="97">
        <v>6121</v>
      </c>
      <c r="G34" s="98" t="s">
        <v>50</v>
      </c>
      <c r="H34" s="99">
        <v>600</v>
      </c>
      <c r="I34" s="91">
        <v>-19.5</v>
      </c>
      <c r="J34" s="27">
        <f t="shared" si="4"/>
        <v>580.5</v>
      </c>
    </row>
    <row r="35" spans="1:10" s="69" customFormat="1" ht="12.95" customHeight="1" x14ac:dyDescent="0.25">
      <c r="A35" s="120"/>
      <c r="B35" s="95" t="s">
        <v>76</v>
      </c>
      <c r="C35" s="65"/>
      <c r="D35" s="63"/>
      <c r="E35" s="98" t="s">
        <v>49</v>
      </c>
      <c r="F35" s="97">
        <v>6121</v>
      </c>
      <c r="G35" s="98" t="s">
        <v>51</v>
      </c>
      <c r="H35" s="99">
        <v>250</v>
      </c>
      <c r="I35" s="91">
        <v>19.5</v>
      </c>
      <c r="J35" s="27">
        <f t="shared" si="4"/>
        <v>269.5</v>
      </c>
    </row>
    <row r="36" spans="1:10" ht="12.95" customHeight="1" x14ac:dyDescent="0.25">
      <c r="A36" s="72"/>
      <c r="B36" s="73"/>
      <c r="C36" s="74"/>
      <c r="D36" s="74"/>
      <c r="E36" s="133" t="s">
        <v>23</v>
      </c>
      <c r="F36" s="133"/>
      <c r="G36" s="133"/>
      <c r="H36" s="49">
        <f>SUM(H30:H35)</f>
        <v>9450</v>
      </c>
      <c r="I36" s="49">
        <f>SUM(I30:I35)</f>
        <v>-307.8</v>
      </c>
      <c r="J36" s="49">
        <f>SUM(J30:J35)</f>
        <v>9142.2000000000007</v>
      </c>
    </row>
    <row r="37" spans="1:10" ht="12.95" customHeight="1" x14ac:dyDescent="0.25">
      <c r="A37" s="75" t="s">
        <v>33</v>
      </c>
      <c r="B37" s="76"/>
      <c r="C37" s="77"/>
      <c r="D37" s="77"/>
      <c r="E37" s="78"/>
      <c r="F37" s="78"/>
      <c r="G37" s="78"/>
      <c r="H37" s="46"/>
      <c r="I37" s="47"/>
      <c r="J37" s="16"/>
    </row>
    <row r="38" spans="1:10" s="69" customFormat="1" ht="12.95" customHeight="1" x14ac:dyDescent="0.25">
      <c r="A38" s="85" t="s">
        <v>13</v>
      </c>
      <c r="B38" s="88"/>
      <c r="C38" s="70"/>
      <c r="D38" s="71"/>
      <c r="E38" s="89"/>
      <c r="F38" s="89"/>
      <c r="G38" s="90"/>
      <c r="H38" s="10">
        <v>0</v>
      </c>
      <c r="I38" s="8">
        <v>0</v>
      </c>
      <c r="J38" s="10">
        <v>0</v>
      </c>
    </row>
    <row r="39" spans="1:10" ht="12.95" customHeight="1" x14ac:dyDescent="0.25">
      <c r="A39" s="19"/>
      <c r="B39" s="18"/>
      <c r="C39" s="19"/>
      <c r="D39" s="19"/>
      <c r="E39" s="134" t="s">
        <v>34</v>
      </c>
      <c r="F39" s="135"/>
      <c r="G39" s="136"/>
      <c r="H39" s="83">
        <f>H38</f>
        <v>0</v>
      </c>
      <c r="I39" s="83">
        <f t="shared" ref="I39:J39" si="5">I38</f>
        <v>0</v>
      </c>
      <c r="J39" s="83">
        <f t="shared" si="5"/>
        <v>0</v>
      </c>
    </row>
    <row r="40" spans="1:10" ht="12.95" customHeight="1" x14ac:dyDescent="0.25">
      <c r="A40" s="19"/>
      <c r="B40" s="18"/>
      <c r="C40" s="19"/>
      <c r="D40" s="19"/>
      <c r="E40" s="31"/>
      <c r="F40" s="31"/>
      <c r="G40" s="32"/>
      <c r="H40" s="46"/>
      <c r="I40" s="47"/>
      <c r="J40" s="48"/>
    </row>
    <row r="41" spans="1:10" ht="12.95" customHeight="1" x14ac:dyDescent="0.25">
      <c r="A41" s="3"/>
      <c r="B41" s="33" t="s">
        <v>32</v>
      </c>
      <c r="C41" s="23"/>
      <c r="D41" s="23"/>
      <c r="E41" s="122" t="s">
        <v>16</v>
      </c>
      <c r="F41" s="123"/>
      <c r="G41" s="123"/>
      <c r="H41" s="124"/>
      <c r="I41" s="28">
        <f>I6</f>
        <v>0</v>
      </c>
      <c r="J41" s="52"/>
    </row>
    <row r="42" spans="1:10" ht="12.95" customHeight="1" x14ac:dyDescent="0.25">
      <c r="A42" s="3"/>
      <c r="B42" s="22"/>
      <c r="C42" s="23"/>
      <c r="D42" s="23"/>
      <c r="E42" s="122" t="s">
        <v>24</v>
      </c>
      <c r="F42" s="123"/>
      <c r="G42" s="123"/>
      <c r="H42" s="124"/>
      <c r="I42" s="28">
        <f>I28+I7</f>
        <v>307.8</v>
      </c>
      <c r="J42" s="17"/>
    </row>
    <row r="43" spans="1:10" ht="12.95" customHeight="1" x14ac:dyDescent="0.25">
      <c r="A43" s="3"/>
      <c r="B43" s="22"/>
      <c r="C43" s="23"/>
      <c r="D43" s="23"/>
      <c r="E43" s="122" t="s">
        <v>25</v>
      </c>
      <c r="F43" s="123"/>
      <c r="G43" s="123"/>
      <c r="H43" s="124"/>
      <c r="I43" s="28">
        <f>I36+I8</f>
        <v>-307.8</v>
      </c>
      <c r="J43" s="53"/>
    </row>
    <row r="44" spans="1:10" ht="12.95" customHeight="1" x14ac:dyDescent="0.25">
      <c r="A44" s="3"/>
      <c r="B44" s="22"/>
      <c r="C44" s="23"/>
      <c r="D44" s="23"/>
      <c r="E44" s="122" t="s">
        <v>26</v>
      </c>
      <c r="F44" s="123"/>
      <c r="G44" s="123"/>
      <c r="H44" s="124"/>
      <c r="I44" s="28">
        <f>I42+I43</f>
        <v>0</v>
      </c>
      <c r="J44" s="53"/>
    </row>
    <row r="45" spans="1:10" ht="12.95" customHeight="1" x14ac:dyDescent="0.25">
      <c r="A45" s="3"/>
      <c r="B45" s="22"/>
      <c r="C45" s="23"/>
      <c r="D45" s="23"/>
      <c r="E45" s="125" t="s">
        <v>27</v>
      </c>
      <c r="F45" s="126"/>
      <c r="G45" s="126"/>
      <c r="H45" s="127"/>
      <c r="I45" s="28">
        <f>I41-I44</f>
        <v>0</v>
      </c>
      <c r="J45" s="53"/>
    </row>
    <row r="46" spans="1:10" ht="12.95" customHeight="1" x14ac:dyDescent="0.25">
      <c r="A46" s="3"/>
      <c r="B46" s="22"/>
      <c r="C46" s="23"/>
      <c r="D46" s="23"/>
      <c r="E46" s="125" t="s">
        <v>28</v>
      </c>
      <c r="F46" s="126"/>
      <c r="G46" s="126"/>
      <c r="H46" s="127"/>
      <c r="I46" s="28">
        <f>I39</f>
        <v>0</v>
      </c>
      <c r="J46" s="53"/>
    </row>
    <row r="47" spans="1:10" ht="12.95" customHeight="1" x14ac:dyDescent="0.25">
      <c r="A47" s="3"/>
      <c r="B47" s="3"/>
      <c r="C47" s="40"/>
      <c r="D47" s="40"/>
      <c r="E47" s="41"/>
      <c r="F47" s="3"/>
      <c r="G47" s="22"/>
      <c r="H47" s="55" t="s">
        <v>37</v>
      </c>
      <c r="I47" s="3"/>
      <c r="J47" s="54">
        <v>44957</v>
      </c>
    </row>
    <row r="48" spans="1:10" ht="12.95" customHeight="1" x14ac:dyDescent="0.25">
      <c r="A48" s="3"/>
      <c r="B48" s="33" t="s">
        <v>40</v>
      </c>
      <c r="C48" s="23"/>
      <c r="D48" s="23"/>
      <c r="E48" s="43" t="s">
        <v>29</v>
      </c>
      <c r="F48" s="34"/>
      <c r="G48" s="35"/>
      <c r="H48" s="44">
        <v>579580.37</v>
      </c>
      <c r="I48" s="28">
        <f>I41</f>
        <v>0</v>
      </c>
      <c r="J48" s="28">
        <f>H48+I48</f>
        <v>579580.37</v>
      </c>
    </row>
    <row r="49" spans="1:10" ht="12.95" customHeight="1" x14ac:dyDescent="0.25">
      <c r="A49" s="3"/>
      <c r="B49" s="22"/>
      <c r="C49" s="23"/>
      <c r="D49" s="23"/>
      <c r="E49" s="36" t="s">
        <v>24</v>
      </c>
      <c r="F49" s="37"/>
      <c r="G49" s="26"/>
      <c r="H49" s="45">
        <v>484006.58</v>
      </c>
      <c r="I49" s="28">
        <f>I28+I7</f>
        <v>307.8</v>
      </c>
      <c r="J49" s="27">
        <f>H49+I49</f>
        <v>484314.38</v>
      </c>
    </row>
    <row r="50" spans="1:10" ht="12.95" customHeight="1" x14ac:dyDescent="0.25">
      <c r="A50" s="3"/>
      <c r="B50" s="22"/>
      <c r="C50" s="23"/>
      <c r="D50" s="23"/>
      <c r="E50" s="17" t="s">
        <v>25</v>
      </c>
      <c r="F50" s="22"/>
      <c r="G50" s="38"/>
      <c r="H50" s="45">
        <v>245758</v>
      </c>
      <c r="I50" s="28">
        <f>I36+I8</f>
        <v>-307.8</v>
      </c>
      <c r="J50" s="27">
        <f>H50+I50</f>
        <v>245450.2</v>
      </c>
    </row>
    <row r="51" spans="1:10" ht="12.95" customHeight="1" x14ac:dyDescent="0.25">
      <c r="A51" s="3"/>
      <c r="C51" s="40"/>
      <c r="D51" s="40"/>
      <c r="E51" s="39" t="s">
        <v>30</v>
      </c>
      <c r="F51" s="37"/>
      <c r="G51" s="26"/>
      <c r="H51" s="28">
        <f>H49+H50</f>
        <v>729764.58000000007</v>
      </c>
      <c r="I51" s="28">
        <f>SUM(I49:I50)</f>
        <v>0</v>
      </c>
      <c r="J51" s="28">
        <f>SUM(J49:J50)</f>
        <v>729764.58000000007</v>
      </c>
    </row>
    <row r="52" spans="1:10" ht="12.95" customHeight="1" x14ac:dyDescent="0.25">
      <c r="A52" s="3"/>
      <c r="B52" s="3"/>
      <c r="C52" s="40"/>
      <c r="D52" s="40"/>
      <c r="E52" s="17" t="s">
        <v>19</v>
      </c>
      <c r="F52" s="22"/>
      <c r="G52" s="38"/>
      <c r="H52" s="27">
        <f>H48-H51</f>
        <v>-150184.21000000008</v>
      </c>
      <c r="I52" s="27">
        <f>I48-I51</f>
        <v>0</v>
      </c>
      <c r="J52" s="27">
        <f>J48-J51</f>
        <v>-150184.21000000008</v>
      </c>
    </row>
    <row r="53" spans="1:10" ht="12.95" customHeight="1" x14ac:dyDescent="0.25">
      <c r="A53" s="3"/>
      <c r="B53" s="42" t="s">
        <v>84</v>
      </c>
      <c r="C53" s="40"/>
      <c r="D53" s="40"/>
      <c r="E53" s="36" t="s">
        <v>31</v>
      </c>
      <c r="F53" s="37"/>
      <c r="G53" s="26"/>
      <c r="H53" s="93">
        <v>0</v>
      </c>
      <c r="I53" s="27">
        <f>I46</f>
        <v>0</v>
      </c>
      <c r="J53" s="27">
        <f>H53+I53</f>
        <v>0</v>
      </c>
    </row>
    <row r="54" spans="1:10" ht="12.95" customHeight="1" x14ac:dyDescent="0.25"/>
    <row r="55" spans="1:10" ht="12.95" customHeight="1" x14ac:dyDescent="0.25"/>
    <row r="56" spans="1:10" ht="12.95" customHeight="1" x14ac:dyDescent="0.25"/>
    <row r="57" spans="1:10" ht="12.95" customHeight="1" x14ac:dyDescent="0.25"/>
    <row r="58" spans="1:10" ht="12.95" customHeight="1" x14ac:dyDescent="0.25"/>
    <row r="59" spans="1:10" ht="12.95" customHeight="1" x14ac:dyDescent="0.25"/>
    <row r="60" spans="1:10" ht="12.95" customHeight="1" x14ac:dyDescent="0.25"/>
    <row r="61" spans="1:10" ht="12.95" customHeight="1" x14ac:dyDescent="0.25"/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</sheetData>
  <mergeCells count="22">
    <mergeCell ref="E44:H44"/>
    <mergeCell ref="E45:H45"/>
    <mergeCell ref="E41:H41"/>
    <mergeCell ref="E46:H46"/>
    <mergeCell ref="E2:E3"/>
    <mergeCell ref="F2:F3"/>
    <mergeCell ref="G2:G3"/>
    <mergeCell ref="E6:G6"/>
    <mergeCell ref="E7:G7"/>
    <mergeCell ref="E8:G8"/>
    <mergeCell ref="E9:G9"/>
    <mergeCell ref="E28:G28"/>
    <mergeCell ref="E36:G36"/>
    <mergeCell ref="E39:G39"/>
    <mergeCell ref="E42:H42"/>
    <mergeCell ref="E43:H43"/>
    <mergeCell ref="B2:B3"/>
    <mergeCell ref="H1:J1"/>
    <mergeCell ref="A31:A32"/>
    <mergeCell ref="A34:A35"/>
    <mergeCell ref="A15:A24"/>
    <mergeCell ref="A25:A27"/>
  </mergeCells>
  <conditionalFormatting sqref="B1:B2">
    <cfRule type="expression" dxfId="431" priority="994" stopIfTrue="1">
      <formula>$K1="Z"</formula>
    </cfRule>
    <cfRule type="expression" dxfId="430" priority="995" stopIfTrue="1">
      <formula>$K1="T"</formula>
    </cfRule>
    <cfRule type="expression" dxfId="429" priority="996" stopIfTrue="1">
      <formula>$K1="Y"</formula>
    </cfRule>
  </conditionalFormatting>
  <conditionalFormatting sqref="B2">
    <cfRule type="expression" dxfId="428" priority="991" stopIfTrue="1">
      <formula>$K2="Z"</formula>
    </cfRule>
    <cfRule type="expression" dxfId="427" priority="992" stopIfTrue="1">
      <formula>$K2="T"</formula>
    </cfRule>
    <cfRule type="expression" dxfId="426" priority="993" stopIfTrue="1">
      <formula>$K2="Y"</formula>
    </cfRule>
  </conditionalFormatting>
  <conditionalFormatting sqref="C6:D8 B1:B2 B11:B12">
    <cfRule type="expression" dxfId="425" priority="988" stopIfTrue="1">
      <formula>#REF!="Z"</formula>
    </cfRule>
    <cfRule type="expression" dxfId="424" priority="989" stopIfTrue="1">
      <formula>#REF!="T"</formula>
    </cfRule>
    <cfRule type="expression" dxfId="423" priority="990" stopIfTrue="1">
      <formula>#REF!="Y"</formula>
    </cfRule>
  </conditionalFormatting>
  <conditionalFormatting sqref="H49">
    <cfRule type="expression" dxfId="422" priority="985" stopIfTrue="1">
      <formula>$J49="Z"</formula>
    </cfRule>
    <cfRule type="expression" dxfId="421" priority="986" stopIfTrue="1">
      <formula>$J49="T"</formula>
    </cfRule>
    <cfRule type="expression" dxfId="420" priority="987" stopIfTrue="1">
      <formula>$J49="Y"</formula>
    </cfRule>
  </conditionalFormatting>
  <conditionalFormatting sqref="H50">
    <cfRule type="expression" dxfId="419" priority="982" stopIfTrue="1">
      <formula>$J50="Z"</formula>
    </cfRule>
    <cfRule type="expression" dxfId="418" priority="983" stopIfTrue="1">
      <formula>$J50="T"</formula>
    </cfRule>
    <cfRule type="expression" dxfId="417" priority="984" stopIfTrue="1">
      <formula>$J50="Y"</formula>
    </cfRule>
  </conditionalFormatting>
  <conditionalFormatting sqref="H48">
    <cfRule type="expression" dxfId="416" priority="979" stopIfTrue="1">
      <formula>$J48="Z"</formula>
    </cfRule>
    <cfRule type="expression" dxfId="415" priority="980" stopIfTrue="1">
      <formula>$J48="T"</formula>
    </cfRule>
    <cfRule type="expression" dxfId="414" priority="981" stopIfTrue="1">
      <formula>$J48="Y"</formula>
    </cfRule>
  </conditionalFormatting>
  <conditionalFormatting sqref="H49">
    <cfRule type="expression" dxfId="413" priority="976" stopIfTrue="1">
      <formula>$J49="Z"</formula>
    </cfRule>
    <cfRule type="expression" dxfId="412" priority="977" stopIfTrue="1">
      <formula>$J49="T"</formula>
    </cfRule>
    <cfRule type="expression" dxfId="411" priority="978" stopIfTrue="1">
      <formula>$J49="Y"</formula>
    </cfRule>
  </conditionalFormatting>
  <conditionalFormatting sqref="H50">
    <cfRule type="expression" dxfId="410" priority="973" stopIfTrue="1">
      <formula>$J50="Z"</formula>
    </cfRule>
    <cfRule type="expression" dxfId="409" priority="974" stopIfTrue="1">
      <formula>$J50="T"</formula>
    </cfRule>
    <cfRule type="expression" dxfId="408" priority="975" stopIfTrue="1">
      <formula>$J50="Y"</formula>
    </cfRule>
  </conditionalFormatting>
  <conditionalFormatting sqref="B11:B12">
    <cfRule type="expression" dxfId="407" priority="1006" stopIfTrue="1">
      <formula>$E11="Z"</formula>
    </cfRule>
    <cfRule type="expression" dxfId="406" priority="1007" stopIfTrue="1">
      <formula>$E11="T"</formula>
    </cfRule>
    <cfRule type="expression" dxfId="405" priority="1008" stopIfTrue="1">
      <formula>$E11="Y"</formula>
    </cfRule>
  </conditionalFormatting>
  <conditionalFormatting sqref="B13">
    <cfRule type="expression" dxfId="404" priority="772" stopIfTrue="1">
      <formula>#REF!="Z"</formula>
    </cfRule>
    <cfRule type="expression" dxfId="403" priority="773" stopIfTrue="1">
      <formula>#REF!="T"</formula>
    </cfRule>
    <cfRule type="expression" dxfId="402" priority="774" stopIfTrue="1">
      <formula>#REF!="Y"</formula>
    </cfRule>
  </conditionalFormatting>
  <conditionalFormatting sqref="B13">
    <cfRule type="expression" dxfId="401" priority="775" stopIfTrue="1">
      <formula>$E13="Z"</formula>
    </cfRule>
    <cfRule type="expression" dxfId="400" priority="776" stopIfTrue="1">
      <formula>$E13="T"</formula>
    </cfRule>
    <cfRule type="expression" dxfId="399" priority="777" stopIfTrue="1">
      <formula>$E13="Y"</formula>
    </cfRule>
  </conditionalFormatting>
  <conditionalFormatting sqref="B31:B33">
    <cfRule type="expression" dxfId="398" priority="766" stopIfTrue="1">
      <formula>$L31="Z"</formula>
    </cfRule>
    <cfRule type="expression" dxfId="397" priority="767" stopIfTrue="1">
      <formula>$L31="T"</formula>
    </cfRule>
    <cfRule type="expression" dxfId="396" priority="768" stopIfTrue="1">
      <formula>$L31="Y"</formula>
    </cfRule>
  </conditionalFormatting>
  <conditionalFormatting sqref="B34:B35">
    <cfRule type="expression" dxfId="395" priority="1009" stopIfTrue="1">
      <formula>$L33="Z"</formula>
    </cfRule>
    <cfRule type="expression" dxfId="394" priority="1009" stopIfTrue="1">
      <formula>$L33="T"</formula>
    </cfRule>
    <cfRule type="expression" dxfId="393" priority="1009" stopIfTrue="1">
      <formula>$L33="Y"</formula>
    </cfRule>
  </conditionalFormatting>
  <conditionalFormatting sqref="B14">
    <cfRule type="expression" dxfId="392" priority="1015" stopIfTrue="1">
      <formula>#REF!="Z"</formula>
    </cfRule>
    <cfRule type="expression" dxfId="391" priority="1016" stopIfTrue="1">
      <formula>#REF!="T"</formula>
    </cfRule>
    <cfRule type="expression" dxfId="390" priority="1017" stopIfTrue="1">
      <formula>#REF!="Y"</formula>
    </cfRule>
  </conditionalFormatting>
  <conditionalFormatting sqref="B25:B27">
    <cfRule type="expression" dxfId="389" priority="1" stopIfTrue="1">
      <formula>$N25="Z"</formula>
    </cfRule>
    <cfRule type="expression" dxfId="388" priority="2" stopIfTrue="1">
      <formula>$N25="T"</formula>
    </cfRule>
    <cfRule type="expression" dxfId="387" priority="3" stopIfTrue="1">
      <formula>$N25="Y"</formula>
    </cfRule>
  </conditionalFormatting>
  <conditionalFormatting sqref="B23:B24">
    <cfRule type="expression" dxfId="386" priority="355" stopIfTrue="1">
      <formula>$N23="Z"</formula>
    </cfRule>
    <cfRule type="expression" dxfId="385" priority="356" stopIfTrue="1">
      <formula>$N23="T"</formula>
    </cfRule>
    <cfRule type="expression" dxfId="384" priority="357" stopIfTrue="1">
      <formula>$N23="Y"</formula>
    </cfRule>
  </conditionalFormatting>
  <conditionalFormatting sqref="B23:B24">
    <cfRule type="expression" dxfId="383" priority="346" stopIfTrue="1">
      <formula>$K23="Z"</formula>
    </cfRule>
    <cfRule type="expression" dxfId="382" priority="347" stopIfTrue="1">
      <formula>$K23="T"</formula>
    </cfRule>
    <cfRule type="expression" dxfId="381" priority="348" stopIfTrue="1">
      <formula>$K23="Y"</formula>
    </cfRule>
  </conditionalFormatting>
  <conditionalFormatting sqref="B23:B24">
    <cfRule type="expression" dxfId="380" priority="343" stopIfTrue="1">
      <formula>$P23="Z"</formula>
    </cfRule>
    <cfRule type="expression" dxfId="379" priority="344" stopIfTrue="1">
      <formula>$P23="T"</formula>
    </cfRule>
    <cfRule type="expression" dxfId="378" priority="345" stopIfTrue="1">
      <formula>$P23="Y"</formula>
    </cfRule>
  </conditionalFormatting>
  <conditionalFormatting sqref="B23:B24">
    <cfRule type="expression" dxfId="377" priority="334" stopIfTrue="1">
      <formula>$N23="Z"</formula>
    </cfRule>
    <cfRule type="expression" dxfId="376" priority="335" stopIfTrue="1">
      <formula>$N23="T"</formula>
    </cfRule>
    <cfRule type="expression" dxfId="375" priority="336" stopIfTrue="1">
      <formula>$N23="Y"</formula>
    </cfRule>
  </conditionalFormatting>
  <conditionalFormatting sqref="B23:B24">
    <cfRule type="expression" dxfId="374" priority="325" stopIfTrue="1">
      <formula>$K23="Z"</formula>
    </cfRule>
    <cfRule type="expression" dxfId="373" priority="326" stopIfTrue="1">
      <formula>$K23="T"</formula>
    </cfRule>
    <cfRule type="expression" dxfId="372" priority="327" stopIfTrue="1">
      <formula>$K23="Y"</formula>
    </cfRule>
  </conditionalFormatting>
  <conditionalFormatting sqref="B23:B24">
    <cfRule type="expression" dxfId="371" priority="322" stopIfTrue="1">
      <formula>$P23="Z"</formula>
    </cfRule>
    <cfRule type="expression" dxfId="370" priority="323" stopIfTrue="1">
      <formula>$P23="T"</formula>
    </cfRule>
    <cfRule type="expression" dxfId="369" priority="324" stopIfTrue="1">
      <formula>$P23="Y"</formula>
    </cfRule>
  </conditionalFormatting>
  <conditionalFormatting sqref="B23:B24">
    <cfRule type="expression" dxfId="368" priority="313" stopIfTrue="1">
      <formula>$N23="Z"</formula>
    </cfRule>
    <cfRule type="expression" dxfId="367" priority="314" stopIfTrue="1">
      <formula>$N23="T"</formula>
    </cfRule>
    <cfRule type="expression" dxfId="366" priority="315" stopIfTrue="1">
      <formula>$N23="Y"</formula>
    </cfRule>
  </conditionalFormatting>
  <conditionalFormatting sqref="B23:B24">
    <cfRule type="expression" dxfId="365" priority="304" stopIfTrue="1">
      <formula>$K23="Z"</formula>
    </cfRule>
    <cfRule type="expression" dxfId="364" priority="305" stopIfTrue="1">
      <formula>$K23="T"</formula>
    </cfRule>
    <cfRule type="expression" dxfId="363" priority="306" stopIfTrue="1">
      <formula>$K23="Y"</formula>
    </cfRule>
  </conditionalFormatting>
  <conditionalFormatting sqref="B23:B24">
    <cfRule type="expression" dxfId="362" priority="301" stopIfTrue="1">
      <formula>$P23="Z"</formula>
    </cfRule>
    <cfRule type="expression" dxfId="361" priority="302" stopIfTrue="1">
      <formula>$P23="T"</formula>
    </cfRule>
    <cfRule type="expression" dxfId="360" priority="303" stopIfTrue="1">
      <formula>$P23="Y"</formula>
    </cfRule>
  </conditionalFormatting>
  <conditionalFormatting sqref="B23:B24">
    <cfRule type="expression" dxfId="359" priority="292" stopIfTrue="1">
      <formula>$N23="Z"</formula>
    </cfRule>
    <cfRule type="expression" dxfId="358" priority="293" stopIfTrue="1">
      <formula>$N23="T"</formula>
    </cfRule>
    <cfRule type="expression" dxfId="357" priority="294" stopIfTrue="1">
      <formula>$N23="Y"</formula>
    </cfRule>
  </conditionalFormatting>
  <conditionalFormatting sqref="B23:B24">
    <cfRule type="expression" dxfId="356" priority="265" stopIfTrue="1">
      <formula>$N23="Z"</formula>
    </cfRule>
    <cfRule type="expression" dxfId="355" priority="266" stopIfTrue="1">
      <formula>$N23="T"</formula>
    </cfRule>
    <cfRule type="expression" dxfId="354" priority="267" stopIfTrue="1">
      <formula>$N23="Y"</formula>
    </cfRule>
  </conditionalFormatting>
  <conditionalFormatting sqref="B23:B24">
    <cfRule type="expression" dxfId="353" priority="256" stopIfTrue="1">
      <formula>$K23="Z"</formula>
    </cfRule>
    <cfRule type="expression" dxfId="352" priority="257" stopIfTrue="1">
      <formula>$K23="T"</formula>
    </cfRule>
    <cfRule type="expression" dxfId="351" priority="258" stopIfTrue="1">
      <formula>$K23="Y"</formula>
    </cfRule>
  </conditionalFormatting>
  <conditionalFormatting sqref="B23:B24">
    <cfRule type="expression" dxfId="350" priority="253" stopIfTrue="1">
      <formula>$P23="Z"</formula>
    </cfRule>
    <cfRule type="expression" dxfId="349" priority="254" stopIfTrue="1">
      <formula>$P23="T"</formula>
    </cfRule>
    <cfRule type="expression" dxfId="348" priority="255" stopIfTrue="1">
      <formula>$P23="Y"</formula>
    </cfRule>
  </conditionalFormatting>
  <conditionalFormatting sqref="B23:B24">
    <cfRule type="expression" dxfId="347" priority="244" stopIfTrue="1">
      <formula>$N23="Z"</formula>
    </cfRule>
    <cfRule type="expression" dxfId="346" priority="245" stopIfTrue="1">
      <formula>$N23="T"</formula>
    </cfRule>
    <cfRule type="expression" dxfId="345" priority="246" stopIfTrue="1">
      <formula>$N23="Y"</formula>
    </cfRule>
  </conditionalFormatting>
  <conditionalFormatting sqref="B23:B24">
    <cfRule type="expression" dxfId="344" priority="235" stopIfTrue="1">
      <formula>$K23="Z"</formula>
    </cfRule>
    <cfRule type="expression" dxfId="343" priority="236" stopIfTrue="1">
      <formula>$K23="T"</formula>
    </cfRule>
    <cfRule type="expression" dxfId="342" priority="237" stopIfTrue="1">
      <formula>$K23="Y"</formula>
    </cfRule>
  </conditionalFormatting>
  <conditionalFormatting sqref="B23:B24">
    <cfRule type="expression" dxfId="341" priority="232" stopIfTrue="1">
      <formula>$P23="Z"</formula>
    </cfRule>
    <cfRule type="expression" dxfId="340" priority="233" stopIfTrue="1">
      <formula>$P23="T"</formula>
    </cfRule>
    <cfRule type="expression" dxfId="339" priority="234" stopIfTrue="1">
      <formula>$P23="Y"</formula>
    </cfRule>
  </conditionalFormatting>
  <conditionalFormatting sqref="B23:B24">
    <cfRule type="expression" dxfId="338" priority="223" stopIfTrue="1">
      <formula>$N23="Z"</formula>
    </cfRule>
    <cfRule type="expression" dxfId="337" priority="224" stopIfTrue="1">
      <formula>$N23="T"</formula>
    </cfRule>
    <cfRule type="expression" dxfId="336" priority="225" stopIfTrue="1">
      <formula>$N23="Y"</formula>
    </cfRule>
  </conditionalFormatting>
  <conditionalFormatting sqref="B23:B24">
    <cfRule type="expression" dxfId="335" priority="214" stopIfTrue="1">
      <formula>$K23="Z"</formula>
    </cfRule>
    <cfRule type="expression" dxfId="334" priority="215" stopIfTrue="1">
      <formula>$K23="T"</formula>
    </cfRule>
    <cfRule type="expression" dxfId="333" priority="216" stopIfTrue="1">
      <formula>$K23="Y"</formula>
    </cfRule>
  </conditionalFormatting>
  <conditionalFormatting sqref="B23:B24">
    <cfRule type="expression" dxfId="332" priority="211" stopIfTrue="1">
      <formula>$P23="Z"</formula>
    </cfRule>
    <cfRule type="expression" dxfId="331" priority="212" stopIfTrue="1">
      <formula>$P23="T"</formula>
    </cfRule>
    <cfRule type="expression" dxfId="330" priority="213" stopIfTrue="1">
      <formula>$P23="Y"</formula>
    </cfRule>
  </conditionalFormatting>
  <conditionalFormatting sqref="B23:B24">
    <cfRule type="expression" dxfId="329" priority="202" stopIfTrue="1">
      <formula>$N23="Z"</formula>
    </cfRule>
    <cfRule type="expression" dxfId="328" priority="203" stopIfTrue="1">
      <formula>$N23="T"</formula>
    </cfRule>
    <cfRule type="expression" dxfId="327" priority="204" stopIfTrue="1">
      <formula>$N23="Y"</formula>
    </cfRule>
  </conditionalFormatting>
  <conditionalFormatting sqref="B23:B24">
    <cfRule type="expression" dxfId="326" priority="175" stopIfTrue="1">
      <formula>$N23="Z"</formula>
    </cfRule>
    <cfRule type="expression" dxfId="325" priority="176" stopIfTrue="1">
      <formula>$N23="T"</formula>
    </cfRule>
    <cfRule type="expression" dxfId="324" priority="177" stopIfTrue="1">
      <formula>$N23="Y"</formula>
    </cfRule>
  </conditionalFormatting>
  <conditionalFormatting sqref="B23:B24">
    <cfRule type="expression" dxfId="323" priority="166" stopIfTrue="1">
      <formula>$K23="Z"</formula>
    </cfRule>
    <cfRule type="expression" dxfId="322" priority="167" stopIfTrue="1">
      <formula>$K23="T"</formula>
    </cfRule>
    <cfRule type="expression" dxfId="321" priority="168" stopIfTrue="1">
      <formula>$K23="Y"</formula>
    </cfRule>
  </conditionalFormatting>
  <conditionalFormatting sqref="B23:B24">
    <cfRule type="expression" dxfId="320" priority="163" stopIfTrue="1">
      <formula>$P23="Z"</formula>
    </cfRule>
    <cfRule type="expression" dxfId="319" priority="164" stopIfTrue="1">
      <formula>$P23="T"</formula>
    </cfRule>
    <cfRule type="expression" dxfId="318" priority="165" stopIfTrue="1">
      <formula>$P23="Y"</formula>
    </cfRule>
  </conditionalFormatting>
  <conditionalFormatting sqref="B23:B24">
    <cfRule type="expression" dxfId="317" priority="154" stopIfTrue="1">
      <formula>$N23="Z"</formula>
    </cfRule>
    <cfRule type="expression" dxfId="316" priority="155" stopIfTrue="1">
      <formula>$N23="T"</formula>
    </cfRule>
    <cfRule type="expression" dxfId="315" priority="156" stopIfTrue="1">
      <formula>$N23="Y"</formula>
    </cfRule>
  </conditionalFormatting>
  <conditionalFormatting sqref="B23:B24">
    <cfRule type="expression" dxfId="314" priority="145" stopIfTrue="1">
      <formula>$K23="Z"</formula>
    </cfRule>
    <cfRule type="expression" dxfId="313" priority="146" stopIfTrue="1">
      <formula>$K23="T"</formula>
    </cfRule>
    <cfRule type="expression" dxfId="312" priority="147" stopIfTrue="1">
      <formula>$K23="Y"</formula>
    </cfRule>
  </conditionalFormatting>
  <conditionalFormatting sqref="B23:B24">
    <cfRule type="expression" dxfId="311" priority="142" stopIfTrue="1">
      <formula>$P23="Z"</formula>
    </cfRule>
    <cfRule type="expression" dxfId="310" priority="143" stopIfTrue="1">
      <formula>$P23="T"</formula>
    </cfRule>
    <cfRule type="expression" dxfId="309" priority="144" stopIfTrue="1">
      <formula>$P23="Y"</formula>
    </cfRule>
  </conditionalFormatting>
  <conditionalFormatting sqref="B23:B24">
    <cfRule type="expression" dxfId="308" priority="133" stopIfTrue="1">
      <formula>$N23="Z"</formula>
    </cfRule>
    <cfRule type="expression" dxfId="307" priority="134" stopIfTrue="1">
      <formula>$N23="T"</formula>
    </cfRule>
    <cfRule type="expression" dxfId="306" priority="135" stopIfTrue="1">
      <formula>$N23="Y"</formula>
    </cfRule>
  </conditionalFormatting>
  <conditionalFormatting sqref="B23:B24">
    <cfRule type="expression" dxfId="305" priority="124" stopIfTrue="1">
      <formula>$K23="Z"</formula>
    </cfRule>
    <cfRule type="expression" dxfId="304" priority="125" stopIfTrue="1">
      <formula>$K23="T"</formula>
    </cfRule>
    <cfRule type="expression" dxfId="303" priority="126" stopIfTrue="1">
      <formula>$K23="Y"</formula>
    </cfRule>
  </conditionalFormatting>
  <conditionalFormatting sqref="B23:B24">
    <cfRule type="expression" dxfId="302" priority="121" stopIfTrue="1">
      <formula>$P23="Z"</formula>
    </cfRule>
    <cfRule type="expression" dxfId="301" priority="122" stopIfTrue="1">
      <formula>$P23="T"</formula>
    </cfRule>
    <cfRule type="expression" dxfId="300" priority="123" stopIfTrue="1">
      <formula>$P23="Y"</formula>
    </cfRule>
  </conditionalFormatting>
  <conditionalFormatting sqref="B23:B24">
    <cfRule type="expression" dxfId="299" priority="112" stopIfTrue="1">
      <formula>$N23="Z"</formula>
    </cfRule>
    <cfRule type="expression" dxfId="298" priority="113" stopIfTrue="1">
      <formula>$N23="T"</formula>
    </cfRule>
    <cfRule type="expression" dxfId="297" priority="114" stopIfTrue="1">
      <formula>$N23="Y"</formula>
    </cfRule>
  </conditionalFormatting>
  <conditionalFormatting sqref="B23:B24">
    <cfRule type="expression" dxfId="296" priority="85" stopIfTrue="1">
      <formula>$N23="Z"</formula>
    </cfRule>
    <cfRule type="expression" dxfId="295" priority="86" stopIfTrue="1">
      <formula>$N23="T"</formula>
    </cfRule>
    <cfRule type="expression" dxfId="294" priority="87" stopIfTrue="1">
      <formula>$N23="Y"</formula>
    </cfRule>
  </conditionalFormatting>
  <conditionalFormatting sqref="B23:B24">
    <cfRule type="expression" dxfId="293" priority="76" stopIfTrue="1">
      <formula>$K23="Z"</formula>
    </cfRule>
    <cfRule type="expression" dxfId="292" priority="77" stopIfTrue="1">
      <formula>$K23="T"</formula>
    </cfRule>
    <cfRule type="expression" dxfId="291" priority="78" stopIfTrue="1">
      <formula>$K23="Y"</formula>
    </cfRule>
  </conditionalFormatting>
  <conditionalFormatting sqref="B23:B24">
    <cfRule type="expression" dxfId="290" priority="73" stopIfTrue="1">
      <formula>$P23="Z"</formula>
    </cfRule>
    <cfRule type="expression" dxfId="289" priority="74" stopIfTrue="1">
      <formula>$P23="T"</formula>
    </cfRule>
    <cfRule type="expression" dxfId="288" priority="75" stopIfTrue="1">
      <formula>$P23="Y"</formula>
    </cfRule>
  </conditionalFormatting>
  <conditionalFormatting sqref="B23:B24">
    <cfRule type="expression" dxfId="287" priority="64" stopIfTrue="1">
      <formula>$N23="Z"</formula>
    </cfRule>
    <cfRule type="expression" dxfId="286" priority="65" stopIfTrue="1">
      <formula>$N23="T"</formula>
    </cfRule>
    <cfRule type="expression" dxfId="285" priority="66" stopIfTrue="1">
      <formula>$N23="Y"</formula>
    </cfRule>
  </conditionalFormatting>
  <conditionalFormatting sqref="B23:B24">
    <cfRule type="expression" dxfId="284" priority="55" stopIfTrue="1">
      <formula>$K23="Z"</formula>
    </cfRule>
    <cfRule type="expression" dxfId="283" priority="56" stopIfTrue="1">
      <formula>$K23="T"</formula>
    </cfRule>
    <cfRule type="expression" dxfId="282" priority="57" stopIfTrue="1">
      <formula>$K23="Y"</formula>
    </cfRule>
  </conditionalFormatting>
  <conditionalFormatting sqref="B23:B24">
    <cfRule type="expression" dxfId="281" priority="52" stopIfTrue="1">
      <formula>$P23="Z"</formula>
    </cfRule>
    <cfRule type="expression" dxfId="280" priority="53" stopIfTrue="1">
      <formula>$P23="T"</formula>
    </cfRule>
    <cfRule type="expression" dxfId="279" priority="54" stopIfTrue="1">
      <formula>$P23="Y"</formula>
    </cfRule>
  </conditionalFormatting>
  <conditionalFormatting sqref="B23:B24">
    <cfRule type="expression" dxfId="278" priority="43" stopIfTrue="1">
      <formula>$N23="Z"</formula>
    </cfRule>
    <cfRule type="expression" dxfId="277" priority="44" stopIfTrue="1">
      <formula>$N23="T"</formula>
    </cfRule>
    <cfRule type="expression" dxfId="276" priority="45" stopIfTrue="1">
      <formula>$N23="Y"</formula>
    </cfRule>
  </conditionalFormatting>
  <conditionalFormatting sqref="B23:B24">
    <cfRule type="expression" dxfId="275" priority="34" stopIfTrue="1">
      <formula>$K23="Z"</formula>
    </cfRule>
    <cfRule type="expression" dxfId="274" priority="35" stopIfTrue="1">
      <formula>$K23="T"</formula>
    </cfRule>
    <cfRule type="expression" dxfId="273" priority="36" stopIfTrue="1">
      <formula>$K23="Y"</formula>
    </cfRule>
  </conditionalFormatting>
  <conditionalFormatting sqref="B23:B24">
    <cfRule type="expression" dxfId="272" priority="31" stopIfTrue="1">
      <formula>$P23="Z"</formula>
    </cfRule>
    <cfRule type="expression" dxfId="271" priority="32" stopIfTrue="1">
      <formula>$P23="T"</formula>
    </cfRule>
    <cfRule type="expression" dxfId="270" priority="33" stopIfTrue="1">
      <formula>$P23="Y"</formula>
    </cfRule>
  </conditionalFormatting>
  <conditionalFormatting sqref="B23:B24">
    <cfRule type="expression" dxfId="269" priority="22" stopIfTrue="1">
      <formula>$N23="Z"</formula>
    </cfRule>
    <cfRule type="expression" dxfId="268" priority="23" stopIfTrue="1">
      <formula>$N23="T"</formula>
    </cfRule>
    <cfRule type="expression" dxfId="267" priority="24" stopIfTrue="1">
      <formula>$N23="Y"</formula>
    </cfRule>
  </conditionalFormatting>
  <conditionalFormatting sqref="B15:B24">
    <cfRule type="expression" dxfId="266" priority="388" stopIfTrue="1">
      <formula>$K15="Z"</formula>
    </cfRule>
    <cfRule type="expression" dxfId="265" priority="389" stopIfTrue="1">
      <formula>$K15="T"</formula>
    </cfRule>
    <cfRule type="expression" dxfId="264" priority="390" stopIfTrue="1">
      <formula>$K15="Y"</formula>
    </cfRule>
  </conditionalFormatting>
  <conditionalFormatting sqref="B15:B24">
    <cfRule type="expression" dxfId="263" priority="385" stopIfTrue="1">
      <formula>$P15="Z"</formula>
    </cfRule>
    <cfRule type="expression" dxfId="262" priority="386" stopIfTrue="1">
      <formula>$P15="T"</formula>
    </cfRule>
    <cfRule type="expression" dxfId="261" priority="387" stopIfTrue="1">
      <formula>$P15="Y"</formula>
    </cfRule>
  </conditionalFormatting>
  <conditionalFormatting sqref="B15:B24">
    <cfRule type="expression" dxfId="260" priority="382" stopIfTrue="1">
      <formula>$N15="Z"</formula>
    </cfRule>
    <cfRule type="expression" dxfId="259" priority="383" stopIfTrue="1">
      <formula>$N15="T"</formula>
    </cfRule>
    <cfRule type="expression" dxfId="258" priority="384" stopIfTrue="1">
      <formula>$N15="Y"</formula>
    </cfRule>
  </conditionalFormatting>
  <conditionalFormatting sqref="B23:B24">
    <cfRule type="expression" dxfId="257" priority="379" stopIfTrue="1">
      <formula>#REF!="Z"</formula>
    </cfRule>
    <cfRule type="expression" dxfId="256" priority="380" stopIfTrue="1">
      <formula>#REF!="T"</formula>
    </cfRule>
    <cfRule type="expression" dxfId="255" priority="381" stopIfTrue="1">
      <formula>#REF!="Y"</formula>
    </cfRule>
  </conditionalFormatting>
  <conditionalFormatting sqref="B23:B24">
    <cfRule type="expression" dxfId="254" priority="376" stopIfTrue="1">
      <formula>$L23="Z"</formula>
    </cfRule>
    <cfRule type="expression" dxfId="253" priority="377" stopIfTrue="1">
      <formula>$L23="T"</formula>
    </cfRule>
    <cfRule type="expression" dxfId="252" priority="378" stopIfTrue="1">
      <formula>$L23="Y"</formula>
    </cfRule>
  </conditionalFormatting>
  <conditionalFormatting sqref="B23:B24">
    <cfRule type="expression" dxfId="251" priority="373" stopIfTrue="1">
      <formula>$N23="Z"</formula>
    </cfRule>
    <cfRule type="expression" dxfId="250" priority="374" stopIfTrue="1">
      <formula>$N23="T"</formula>
    </cfRule>
    <cfRule type="expression" dxfId="249" priority="375" stopIfTrue="1">
      <formula>$N23="Y"</formula>
    </cfRule>
  </conditionalFormatting>
  <conditionalFormatting sqref="B23:B24">
    <cfRule type="expression" dxfId="248" priority="370" stopIfTrue="1">
      <formula>$N23="Z"</formula>
    </cfRule>
    <cfRule type="expression" dxfId="247" priority="371" stopIfTrue="1">
      <formula>$N23="T"</formula>
    </cfRule>
    <cfRule type="expression" dxfId="246" priority="372" stopIfTrue="1">
      <formula>$N23="Y"</formula>
    </cfRule>
  </conditionalFormatting>
  <conditionalFormatting sqref="B23:B24">
    <cfRule type="expression" dxfId="245" priority="367" stopIfTrue="1">
      <formula>$K23="Z"</formula>
    </cfRule>
    <cfRule type="expression" dxfId="244" priority="368" stopIfTrue="1">
      <formula>$K23="T"</formula>
    </cfRule>
    <cfRule type="expression" dxfId="243" priority="369" stopIfTrue="1">
      <formula>$K23="Y"</formula>
    </cfRule>
  </conditionalFormatting>
  <conditionalFormatting sqref="B23:B24">
    <cfRule type="expression" dxfId="242" priority="364" stopIfTrue="1">
      <formula>$P23="Z"</formula>
    </cfRule>
    <cfRule type="expression" dxfId="241" priority="365" stopIfTrue="1">
      <formula>$P23="T"</formula>
    </cfRule>
    <cfRule type="expression" dxfId="240" priority="366" stopIfTrue="1">
      <formula>$P23="Y"</formula>
    </cfRule>
  </conditionalFormatting>
  <conditionalFormatting sqref="B23:B24">
    <cfRule type="expression" dxfId="239" priority="361" stopIfTrue="1">
      <formula>$K23="Z"</formula>
    </cfRule>
    <cfRule type="expression" dxfId="238" priority="362" stopIfTrue="1">
      <formula>$K23="T"</formula>
    </cfRule>
    <cfRule type="expression" dxfId="237" priority="363" stopIfTrue="1">
      <formula>$K23="Y"</formula>
    </cfRule>
  </conditionalFormatting>
  <conditionalFormatting sqref="B23:B24">
    <cfRule type="expression" dxfId="236" priority="358" stopIfTrue="1">
      <formula>$P23="Z"</formula>
    </cfRule>
    <cfRule type="expression" dxfId="235" priority="359" stopIfTrue="1">
      <formula>$P23="T"</formula>
    </cfRule>
    <cfRule type="expression" dxfId="234" priority="360" stopIfTrue="1">
      <formula>$P23="Y"</formula>
    </cfRule>
  </conditionalFormatting>
  <conditionalFormatting sqref="B23:B24">
    <cfRule type="expression" dxfId="233" priority="352" stopIfTrue="1">
      <formula>$N23="Z"</formula>
    </cfRule>
    <cfRule type="expression" dxfId="232" priority="353" stopIfTrue="1">
      <formula>$N23="T"</formula>
    </cfRule>
    <cfRule type="expression" dxfId="231" priority="354" stopIfTrue="1">
      <formula>$N23="Y"</formula>
    </cfRule>
  </conditionalFormatting>
  <conditionalFormatting sqref="B23:B24">
    <cfRule type="expression" dxfId="230" priority="349" stopIfTrue="1">
      <formula>$N23="Z"</formula>
    </cfRule>
    <cfRule type="expression" dxfId="229" priority="350" stopIfTrue="1">
      <formula>$N23="T"</formula>
    </cfRule>
    <cfRule type="expression" dxfId="228" priority="351" stopIfTrue="1">
      <formula>$N23="Y"</formula>
    </cfRule>
  </conditionalFormatting>
  <conditionalFormatting sqref="B23:B24">
    <cfRule type="expression" dxfId="227" priority="340" stopIfTrue="1">
      <formula>$K23="Z"</formula>
    </cfRule>
    <cfRule type="expression" dxfId="226" priority="341" stopIfTrue="1">
      <formula>$K23="T"</formula>
    </cfRule>
    <cfRule type="expression" dxfId="225" priority="342" stopIfTrue="1">
      <formula>$K23="Y"</formula>
    </cfRule>
  </conditionalFormatting>
  <conditionalFormatting sqref="B23:B24">
    <cfRule type="expression" dxfId="224" priority="337" stopIfTrue="1">
      <formula>$P23="Z"</formula>
    </cfRule>
    <cfRule type="expression" dxfId="223" priority="338" stopIfTrue="1">
      <formula>$P23="T"</formula>
    </cfRule>
    <cfRule type="expression" dxfId="222" priority="339" stopIfTrue="1">
      <formula>$P23="Y"</formula>
    </cfRule>
  </conditionalFormatting>
  <conditionalFormatting sqref="B23:B24">
    <cfRule type="expression" dxfId="221" priority="331" stopIfTrue="1">
      <formula>$N23="Z"</formula>
    </cfRule>
    <cfRule type="expression" dxfId="220" priority="332" stopIfTrue="1">
      <formula>$N23="T"</formula>
    </cfRule>
    <cfRule type="expression" dxfId="219" priority="333" stopIfTrue="1">
      <formula>$N23="Y"</formula>
    </cfRule>
  </conditionalFormatting>
  <conditionalFormatting sqref="B23:B24">
    <cfRule type="expression" dxfId="218" priority="328" stopIfTrue="1">
      <formula>$N23="Z"</formula>
    </cfRule>
    <cfRule type="expression" dxfId="217" priority="329" stopIfTrue="1">
      <formula>$N23="T"</formula>
    </cfRule>
    <cfRule type="expression" dxfId="216" priority="330" stopIfTrue="1">
      <formula>$N23="Y"</formula>
    </cfRule>
  </conditionalFormatting>
  <conditionalFormatting sqref="B23:B24">
    <cfRule type="expression" dxfId="215" priority="319" stopIfTrue="1">
      <formula>$K23="Z"</formula>
    </cfRule>
    <cfRule type="expression" dxfId="214" priority="320" stopIfTrue="1">
      <formula>$K23="T"</formula>
    </cfRule>
    <cfRule type="expression" dxfId="213" priority="321" stopIfTrue="1">
      <formula>$K23="Y"</formula>
    </cfRule>
  </conditionalFormatting>
  <conditionalFormatting sqref="B23:B24">
    <cfRule type="expression" dxfId="212" priority="316" stopIfTrue="1">
      <formula>$P23="Z"</formula>
    </cfRule>
    <cfRule type="expression" dxfId="211" priority="317" stopIfTrue="1">
      <formula>$P23="T"</formula>
    </cfRule>
    <cfRule type="expression" dxfId="210" priority="318" stopIfTrue="1">
      <formula>$P23="Y"</formula>
    </cfRule>
  </conditionalFormatting>
  <conditionalFormatting sqref="B23:B24">
    <cfRule type="expression" dxfId="209" priority="310" stopIfTrue="1">
      <formula>$N23="Z"</formula>
    </cfRule>
    <cfRule type="expression" dxfId="208" priority="311" stopIfTrue="1">
      <formula>$N23="T"</formula>
    </cfRule>
    <cfRule type="expression" dxfId="207" priority="312" stopIfTrue="1">
      <formula>$N23="Y"</formula>
    </cfRule>
  </conditionalFormatting>
  <conditionalFormatting sqref="B23:B24">
    <cfRule type="expression" dxfId="206" priority="307" stopIfTrue="1">
      <formula>$N23="Z"</formula>
    </cfRule>
    <cfRule type="expression" dxfId="205" priority="308" stopIfTrue="1">
      <formula>$N23="T"</formula>
    </cfRule>
    <cfRule type="expression" dxfId="204" priority="309" stopIfTrue="1">
      <formula>$N23="Y"</formula>
    </cfRule>
  </conditionalFormatting>
  <conditionalFormatting sqref="B23:B24">
    <cfRule type="expression" dxfId="203" priority="298" stopIfTrue="1">
      <formula>$K23="Z"</formula>
    </cfRule>
    <cfRule type="expression" dxfId="202" priority="299" stopIfTrue="1">
      <formula>$K23="T"</formula>
    </cfRule>
    <cfRule type="expression" dxfId="201" priority="300" stopIfTrue="1">
      <formula>$K23="Y"</formula>
    </cfRule>
  </conditionalFormatting>
  <conditionalFormatting sqref="B23:B24">
    <cfRule type="expression" dxfId="200" priority="295" stopIfTrue="1">
      <formula>$P23="Z"</formula>
    </cfRule>
    <cfRule type="expression" dxfId="199" priority="296" stopIfTrue="1">
      <formula>$P23="T"</formula>
    </cfRule>
    <cfRule type="expression" dxfId="198" priority="297" stopIfTrue="1">
      <formula>$P23="Y"</formula>
    </cfRule>
  </conditionalFormatting>
  <conditionalFormatting sqref="B23:B24">
    <cfRule type="expression" dxfId="197" priority="289" stopIfTrue="1">
      <formula>$N23="Z"</formula>
    </cfRule>
    <cfRule type="expression" dxfId="196" priority="290" stopIfTrue="1">
      <formula>$N23="T"</formula>
    </cfRule>
    <cfRule type="expression" dxfId="195" priority="291" stopIfTrue="1">
      <formula>$N23="Y"</formula>
    </cfRule>
  </conditionalFormatting>
  <conditionalFormatting sqref="B23:B24">
    <cfRule type="expression" dxfId="194" priority="286" stopIfTrue="1">
      <formula>$N23="Z"</formula>
    </cfRule>
    <cfRule type="expression" dxfId="193" priority="287" stopIfTrue="1">
      <formula>$N23="T"</formula>
    </cfRule>
    <cfRule type="expression" dxfId="192" priority="288" stopIfTrue="1">
      <formula>$N23="Y"</formula>
    </cfRule>
  </conditionalFormatting>
  <conditionalFormatting sqref="B23:B24">
    <cfRule type="expression" dxfId="191" priority="283" stopIfTrue="1">
      <formula>$N23="Z"</formula>
    </cfRule>
    <cfRule type="expression" dxfId="190" priority="284" stopIfTrue="1">
      <formula>$N23="T"</formula>
    </cfRule>
    <cfRule type="expression" dxfId="189" priority="285" stopIfTrue="1">
      <formula>$N23="Y"</formula>
    </cfRule>
  </conditionalFormatting>
  <conditionalFormatting sqref="B23:B24">
    <cfRule type="expression" dxfId="188" priority="280" stopIfTrue="1">
      <formula>$N23="Z"</formula>
    </cfRule>
    <cfRule type="expression" dxfId="187" priority="281" stopIfTrue="1">
      <formula>$N23="T"</formula>
    </cfRule>
    <cfRule type="expression" dxfId="186" priority="282" stopIfTrue="1">
      <formula>$N23="Y"</formula>
    </cfRule>
  </conditionalFormatting>
  <conditionalFormatting sqref="B23:B24">
    <cfRule type="expression" dxfId="185" priority="277" stopIfTrue="1">
      <formula>$K23="Z"</formula>
    </cfRule>
    <cfRule type="expression" dxfId="184" priority="278" stopIfTrue="1">
      <formula>$K23="T"</formula>
    </cfRule>
    <cfRule type="expression" dxfId="183" priority="279" stopIfTrue="1">
      <formula>$K23="Y"</formula>
    </cfRule>
  </conditionalFormatting>
  <conditionalFormatting sqref="B23:B24">
    <cfRule type="expression" dxfId="182" priority="274" stopIfTrue="1">
      <formula>$P23="Z"</formula>
    </cfRule>
    <cfRule type="expression" dxfId="181" priority="275" stopIfTrue="1">
      <formula>$P23="T"</formula>
    </cfRule>
    <cfRule type="expression" dxfId="180" priority="276" stopIfTrue="1">
      <formula>$P23="Y"</formula>
    </cfRule>
  </conditionalFormatting>
  <conditionalFormatting sqref="B23:B24">
    <cfRule type="expression" dxfId="179" priority="271" stopIfTrue="1">
      <formula>$K23="Z"</formula>
    </cfRule>
    <cfRule type="expression" dxfId="178" priority="272" stopIfTrue="1">
      <formula>$K23="T"</formula>
    </cfRule>
    <cfRule type="expression" dxfId="177" priority="273" stopIfTrue="1">
      <formula>$K23="Y"</formula>
    </cfRule>
  </conditionalFormatting>
  <conditionalFormatting sqref="B23:B24">
    <cfRule type="expression" dxfId="176" priority="268" stopIfTrue="1">
      <formula>$P23="Z"</formula>
    </cfRule>
    <cfRule type="expression" dxfId="175" priority="269" stopIfTrue="1">
      <formula>$P23="T"</formula>
    </cfRule>
    <cfRule type="expression" dxfId="174" priority="270" stopIfTrue="1">
      <formula>$P23="Y"</formula>
    </cfRule>
  </conditionalFormatting>
  <conditionalFormatting sqref="B23:B24">
    <cfRule type="expression" dxfId="173" priority="262" stopIfTrue="1">
      <formula>$N23="Z"</formula>
    </cfRule>
    <cfRule type="expression" dxfId="172" priority="263" stopIfTrue="1">
      <formula>$N23="T"</formula>
    </cfRule>
    <cfRule type="expression" dxfId="171" priority="264" stopIfTrue="1">
      <formula>$N23="Y"</formula>
    </cfRule>
  </conditionalFormatting>
  <conditionalFormatting sqref="B23:B24">
    <cfRule type="expression" dxfId="170" priority="259" stopIfTrue="1">
      <formula>$N23="Z"</formula>
    </cfRule>
    <cfRule type="expression" dxfId="169" priority="260" stopIfTrue="1">
      <formula>$N23="T"</formula>
    </cfRule>
    <cfRule type="expression" dxfId="168" priority="261" stopIfTrue="1">
      <formula>$N23="Y"</formula>
    </cfRule>
  </conditionalFormatting>
  <conditionalFormatting sqref="B23:B24">
    <cfRule type="expression" dxfId="167" priority="250" stopIfTrue="1">
      <formula>$K23="Z"</formula>
    </cfRule>
    <cfRule type="expression" dxfId="166" priority="251" stopIfTrue="1">
      <formula>$K23="T"</formula>
    </cfRule>
    <cfRule type="expression" dxfId="165" priority="252" stopIfTrue="1">
      <formula>$K23="Y"</formula>
    </cfRule>
  </conditionalFormatting>
  <conditionalFormatting sqref="B23:B24">
    <cfRule type="expression" dxfId="164" priority="247" stopIfTrue="1">
      <formula>$P23="Z"</formula>
    </cfRule>
    <cfRule type="expression" dxfId="163" priority="248" stopIfTrue="1">
      <formula>$P23="T"</formula>
    </cfRule>
    <cfRule type="expression" dxfId="162" priority="249" stopIfTrue="1">
      <formula>$P23="Y"</formula>
    </cfRule>
  </conditionalFormatting>
  <conditionalFormatting sqref="B23:B24">
    <cfRule type="expression" dxfId="161" priority="241" stopIfTrue="1">
      <formula>$N23="Z"</formula>
    </cfRule>
    <cfRule type="expression" dxfId="160" priority="242" stopIfTrue="1">
      <formula>$N23="T"</formula>
    </cfRule>
    <cfRule type="expression" dxfId="159" priority="243" stopIfTrue="1">
      <formula>$N23="Y"</formula>
    </cfRule>
  </conditionalFormatting>
  <conditionalFormatting sqref="B23:B24">
    <cfRule type="expression" dxfId="158" priority="238" stopIfTrue="1">
      <formula>$N23="Z"</formula>
    </cfRule>
    <cfRule type="expression" dxfId="157" priority="239" stopIfTrue="1">
      <formula>$N23="T"</formula>
    </cfRule>
    <cfRule type="expression" dxfId="156" priority="240" stopIfTrue="1">
      <formula>$N23="Y"</formula>
    </cfRule>
  </conditionalFormatting>
  <conditionalFormatting sqref="B23:B24">
    <cfRule type="expression" dxfId="155" priority="229" stopIfTrue="1">
      <formula>$K23="Z"</formula>
    </cfRule>
    <cfRule type="expression" dxfId="154" priority="230" stopIfTrue="1">
      <formula>$K23="T"</formula>
    </cfRule>
    <cfRule type="expression" dxfId="153" priority="231" stopIfTrue="1">
      <formula>$K23="Y"</formula>
    </cfRule>
  </conditionalFormatting>
  <conditionalFormatting sqref="B23:B24">
    <cfRule type="expression" dxfId="152" priority="226" stopIfTrue="1">
      <formula>$P23="Z"</formula>
    </cfRule>
    <cfRule type="expression" dxfId="151" priority="227" stopIfTrue="1">
      <formula>$P23="T"</formula>
    </cfRule>
    <cfRule type="expression" dxfId="150" priority="228" stopIfTrue="1">
      <formula>$P23="Y"</formula>
    </cfRule>
  </conditionalFormatting>
  <conditionalFormatting sqref="B23:B24">
    <cfRule type="expression" dxfId="149" priority="220" stopIfTrue="1">
      <formula>$N23="Z"</formula>
    </cfRule>
    <cfRule type="expression" dxfId="148" priority="221" stopIfTrue="1">
      <formula>$N23="T"</formula>
    </cfRule>
    <cfRule type="expression" dxfId="147" priority="222" stopIfTrue="1">
      <formula>$N23="Y"</formula>
    </cfRule>
  </conditionalFormatting>
  <conditionalFormatting sqref="B23:B24">
    <cfRule type="expression" dxfId="146" priority="217" stopIfTrue="1">
      <formula>$N23="Z"</formula>
    </cfRule>
    <cfRule type="expression" dxfId="145" priority="218" stopIfTrue="1">
      <formula>$N23="T"</formula>
    </cfRule>
    <cfRule type="expression" dxfId="144" priority="219" stopIfTrue="1">
      <formula>$N23="Y"</formula>
    </cfRule>
  </conditionalFormatting>
  <conditionalFormatting sqref="B23:B24">
    <cfRule type="expression" dxfId="143" priority="208" stopIfTrue="1">
      <formula>$K23="Z"</formula>
    </cfRule>
    <cfRule type="expression" dxfId="142" priority="209" stopIfTrue="1">
      <formula>$K23="T"</formula>
    </cfRule>
    <cfRule type="expression" dxfId="141" priority="210" stopIfTrue="1">
      <formula>$K23="Y"</formula>
    </cfRule>
  </conditionalFormatting>
  <conditionalFormatting sqref="B23:B24">
    <cfRule type="expression" dxfId="140" priority="205" stopIfTrue="1">
      <formula>$P23="Z"</formula>
    </cfRule>
    <cfRule type="expression" dxfId="139" priority="206" stopIfTrue="1">
      <formula>$P23="T"</formula>
    </cfRule>
    <cfRule type="expression" dxfId="138" priority="207" stopIfTrue="1">
      <formula>$P23="Y"</formula>
    </cfRule>
  </conditionalFormatting>
  <conditionalFormatting sqref="B23:B24">
    <cfRule type="expression" dxfId="137" priority="199" stopIfTrue="1">
      <formula>$N23="Z"</formula>
    </cfRule>
    <cfRule type="expression" dxfId="136" priority="200" stopIfTrue="1">
      <formula>$N23="T"</formula>
    </cfRule>
    <cfRule type="expression" dxfId="135" priority="201" stopIfTrue="1">
      <formula>$N23="Y"</formula>
    </cfRule>
  </conditionalFormatting>
  <conditionalFormatting sqref="B23:B24">
    <cfRule type="expression" dxfId="134" priority="196" stopIfTrue="1">
      <formula>$N23="Z"</formula>
    </cfRule>
    <cfRule type="expression" dxfId="133" priority="197" stopIfTrue="1">
      <formula>$N23="T"</formula>
    </cfRule>
    <cfRule type="expression" dxfId="132" priority="198" stopIfTrue="1">
      <formula>$N23="Y"</formula>
    </cfRule>
  </conditionalFormatting>
  <conditionalFormatting sqref="B23:B24">
    <cfRule type="expression" dxfId="131" priority="193" stopIfTrue="1">
      <formula>$N23="Z"</formula>
    </cfRule>
    <cfRule type="expression" dxfId="130" priority="194" stopIfTrue="1">
      <formula>$N23="T"</formula>
    </cfRule>
    <cfRule type="expression" dxfId="129" priority="195" stopIfTrue="1">
      <formula>$N23="Y"</formula>
    </cfRule>
  </conditionalFormatting>
  <conditionalFormatting sqref="B23:B24">
    <cfRule type="expression" dxfId="128" priority="190" stopIfTrue="1">
      <formula>$N23="Z"</formula>
    </cfRule>
    <cfRule type="expression" dxfId="127" priority="191" stopIfTrue="1">
      <formula>$N23="T"</formula>
    </cfRule>
    <cfRule type="expression" dxfId="126" priority="192" stopIfTrue="1">
      <formula>$N23="Y"</formula>
    </cfRule>
  </conditionalFormatting>
  <conditionalFormatting sqref="B23:B24">
    <cfRule type="expression" dxfId="125" priority="187" stopIfTrue="1">
      <formula>$K23="Z"</formula>
    </cfRule>
    <cfRule type="expression" dxfId="124" priority="188" stopIfTrue="1">
      <formula>$K23="T"</formula>
    </cfRule>
    <cfRule type="expression" dxfId="123" priority="189" stopIfTrue="1">
      <formula>$K23="Y"</formula>
    </cfRule>
  </conditionalFormatting>
  <conditionalFormatting sqref="B23:B24">
    <cfRule type="expression" dxfId="122" priority="184" stopIfTrue="1">
      <formula>$P23="Z"</formula>
    </cfRule>
    <cfRule type="expression" dxfId="121" priority="185" stopIfTrue="1">
      <formula>$P23="T"</formula>
    </cfRule>
    <cfRule type="expression" dxfId="120" priority="186" stopIfTrue="1">
      <formula>$P23="Y"</formula>
    </cfRule>
  </conditionalFormatting>
  <conditionalFormatting sqref="B23:B24">
    <cfRule type="expression" dxfId="119" priority="181" stopIfTrue="1">
      <formula>$K23="Z"</formula>
    </cfRule>
    <cfRule type="expression" dxfId="118" priority="182" stopIfTrue="1">
      <formula>$K23="T"</formula>
    </cfRule>
    <cfRule type="expression" dxfId="117" priority="183" stopIfTrue="1">
      <formula>$K23="Y"</formula>
    </cfRule>
  </conditionalFormatting>
  <conditionalFormatting sqref="B23:B24">
    <cfRule type="expression" dxfId="116" priority="178" stopIfTrue="1">
      <formula>$P23="Z"</formula>
    </cfRule>
    <cfRule type="expression" dxfId="115" priority="179" stopIfTrue="1">
      <formula>$P23="T"</formula>
    </cfRule>
    <cfRule type="expression" dxfId="114" priority="180" stopIfTrue="1">
      <formula>$P23="Y"</formula>
    </cfRule>
  </conditionalFormatting>
  <conditionalFormatting sqref="B23:B24">
    <cfRule type="expression" dxfId="113" priority="172" stopIfTrue="1">
      <formula>$N23="Z"</formula>
    </cfRule>
    <cfRule type="expression" dxfId="112" priority="173" stopIfTrue="1">
      <formula>$N23="T"</formula>
    </cfRule>
    <cfRule type="expression" dxfId="111" priority="174" stopIfTrue="1">
      <formula>$N23="Y"</formula>
    </cfRule>
  </conditionalFormatting>
  <conditionalFormatting sqref="B23:B24">
    <cfRule type="expression" dxfId="110" priority="169" stopIfTrue="1">
      <formula>$N23="Z"</formula>
    </cfRule>
    <cfRule type="expression" dxfId="109" priority="170" stopIfTrue="1">
      <formula>$N23="T"</formula>
    </cfRule>
    <cfRule type="expression" dxfId="108" priority="171" stopIfTrue="1">
      <formula>$N23="Y"</formula>
    </cfRule>
  </conditionalFormatting>
  <conditionalFormatting sqref="B23:B24">
    <cfRule type="expression" dxfId="107" priority="160" stopIfTrue="1">
      <formula>$K23="Z"</formula>
    </cfRule>
    <cfRule type="expression" dxfId="106" priority="161" stopIfTrue="1">
      <formula>$K23="T"</formula>
    </cfRule>
    <cfRule type="expression" dxfId="105" priority="162" stopIfTrue="1">
      <formula>$K23="Y"</formula>
    </cfRule>
  </conditionalFormatting>
  <conditionalFormatting sqref="B23:B24">
    <cfRule type="expression" dxfId="104" priority="157" stopIfTrue="1">
      <formula>$P23="Z"</formula>
    </cfRule>
    <cfRule type="expression" dxfId="103" priority="158" stopIfTrue="1">
      <formula>$P23="T"</formula>
    </cfRule>
    <cfRule type="expression" dxfId="102" priority="159" stopIfTrue="1">
      <formula>$P23="Y"</formula>
    </cfRule>
  </conditionalFormatting>
  <conditionalFormatting sqref="B23:B24">
    <cfRule type="expression" dxfId="101" priority="151" stopIfTrue="1">
      <formula>$N23="Z"</formula>
    </cfRule>
    <cfRule type="expression" dxfId="100" priority="152" stopIfTrue="1">
      <formula>$N23="T"</formula>
    </cfRule>
    <cfRule type="expression" dxfId="99" priority="153" stopIfTrue="1">
      <formula>$N23="Y"</formula>
    </cfRule>
  </conditionalFormatting>
  <conditionalFormatting sqref="B23:B24">
    <cfRule type="expression" dxfId="98" priority="148" stopIfTrue="1">
      <formula>$N23="Z"</formula>
    </cfRule>
    <cfRule type="expression" dxfId="97" priority="149" stopIfTrue="1">
      <formula>$N23="T"</formula>
    </cfRule>
    <cfRule type="expression" dxfId="96" priority="150" stopIfTrue="1">
      <formula>$N23="Y"</formula>
    </cfRule>
  </conditionalFormatting>
  <conditionalFormatting sqref="B23:B24">
    <cfRule type="expression" dxfId="95" priority="139" stopIfTrue="1">
      <formula>$K23="Z"</formula>
    </cfRule>
    <cfRule type="expression" dxfId="94" priority="140" stopIfTrue="1">
      <formula>$K23="T"</formula>
    </cfRule>
    <cfRule type="expression" dxfId="93" priority="141" stopIfTrue="1">
      <formula>$K23="Y"</formula>
    </cfRule>
  </conditionalFormatting>
  <conditionalFormatting sqref="B23:B24">
    <cfRule type="expression" dxfId="92" priority="136" stopIfTrue="1">
      <formula>$P23="Z"</formula>
    </cfRule>
    <cfRule type="expression" dxfId="91" priority="137" stopIfTrue="1">
      <formula>$P23="T"</formula>
    </cfRule>
    <cfRule type="expression" dxfId="90" priority="138" stopIfTrue="1">
      <formula>$P23="Y"</formula>
    </cfRule>
  </conditionalFormatting>
  <conditionalFormatting sqref="B23:B24">
    <cfRule type="expression" dxfId="89" priority="130" stopIfTrue="1">
      <formula>$N23="Z"</formula>
    </cfRule>
    <cfRule type="expression" dxfId="88" priority="131" stopIfTrue="1">
      <formula>$N23="T"</formula>
    </cfRule>
    <cfRule type="expression" dxfId="87" priority="132" stopIfTrue="1">
      <formula>$N23="Y"</formula>
    </cfRule>
  </conditionalFormatting>
  <conditionalFormatting sqref="B23:B24">
    <cfRule type="expression" dxfId="86" priority="127" stopIfTrue="1">
      <formula>$N23="Z"</formula>
    </cfRule>
    <cfRule type="expression" dxfId="85" priority="128" stopIfTrue="1">
      <formula>$N23="T"</formula>
    </cfRule>
    <cfRule type="expression" dxfId="84" priority="129" stopIfTrue="1">
      <formula>$N23="Y"</formula>
    </cfRule>
  </conditionalFormatting>
  <conditionalFormatting sqref="B23:B24">
    <cfRule type="expression" dxfId="83" priority="118" stopIfTrue="1">
      <formula>$K23="Z"</formula>
    </cfRule>
    <cfRule type="expression" dxfId="82" priority="119" stopIfTrue="1">
      <formula>$K23="T"</formula>
    </cfRule>
    <cfRule type="expression" dxfId="81" priority="120" stopIfTrue="1">
      <formula>$K23="Y"</formula>
    </cfRule>
  </conditionalFormatting>
  <conditionalFormatting sqref="B23:B24">
    <cfRule type="expression" dxfId="80" priority="115" stopIfTrue="1">
      <formula>$P23="Z"</formula>
    </cfRule>
    <cfRule type="expression" dxfId="79" priority="116" stopIfTrue="1">
      <formula>$P23="T"</formula>
    </cfRule>
    <cfRule type="expression" dxfId="78" priority="117" stopIfTrue="1">
      <formula>$P23="Y"</formula>
    </cfRule>
  </conditionalFormatting>
  <conditionalFormatting sqref="B23:B24">
    <cfRule type="expression" dxfId="77" priority="109" stopIfTrue="1">
      <formula>$N23="Z"</formula>
    </cfRule>
    <cfRule type="expression" dxfId="76" priority="110" stopIfTrue="1">
      <formula>$N23="T"</formula>
    </cfRule>
    <cfRule type="expression" dxfId="75" priority="111" stopIfTrue="1">
      <formula>$N23="Y"</formula>
    </cfRule>
  </conditionalFormatting>
  <conditionalFormatting sqref="B23:B24">
    <cfRule type="expression" dxfId="74" priority="106" stopIfTrue="1">
      <formula>$N23="Z"</formula>
    </cfRule>
    <cfRule type="expression" dxfId="73" priority="107" stopIfTrue="1">
      <formula>$N23="T"</formula>
    </cfRule>
    <cfRule type="expression" dxfId="72" priority="108" stopIfTrue="1">
      <formula>$N23="Y"</formula>
    </cfRule>
  </conditionalFormatting>
  <conditionalFormatting sqref="B23:B24">
    <cfRule type="expression" dxfId="71" priority="103" stopIfTrue="1">
      <formula>$N23="Z"</formula>
    </cfRule>
    <cfRule type="expression" dxfId="70" priority="104" stopIfTrue="1">
      <formula>$N23="T"</formula>
    </cfRule>
    <cfRule type="expression" dxfId="69" priority="105" stopIfTrue="1">
      <formula>$N23="Y"</formula>
    </cfRule>
  </conditionalFormatting>
  <conditionalFormatting sqref="B23:B24">
    <cfRule type="expression" dxfId="68" priority="100" stopIfTrue="1">
      <formula>$N23="Z"</formula>
    </cfRule>
    <cfRule type="expression" dxfId="67" priority="101" stopIfTrue="1">
      <formula>$N23="T"</formula>
    </cfRule>
    <cfRule type="expression" dxfId="66" priority="102" stopIfTrue="1">
      <formula>$N23="Y"</formula>
    </cfRule>
  </conditionalFormatting>
  <conditionalFormatting sqref="B23:B24">
    <cfRule type="expression" dxfId="65" priority="97" stopIfTrue="1">
      <formula>$K23="Z"</formula>
    </cfRule>
    <cfRule type="expression" dxfId="64" priority="98" stopIfTrue="1">
      <formula>$K23="T"</formula>
    </cfRule>
    <cfRule type="expression" dxfId="63" priority="99" stopIfTrue="1">
      <formula>$K23="Y"</formula>
    </cfRule>
  </conditionalFormatting>
  <conditionalFormatting sqref="B23:B24">
    <cfRule type="expression" dxfId="62" priority="94" stopIfTrue="1">
      <formula>$P23="Z"</formula>
    </cfRule>
    <cfRule type="expression" dxfId="61" priority="95" stopIfTrue="1">
      <formula>$P23="T"</formula>
    </cfRule>
    <cfRule type="expression" dxfId="60" priority="96" stopIfTrue="1">
      <formula>$P23="Y"</formula>
    </cfRule>
  </conditionalFormatting>
  <conditionalFormatting sqref="B23:B24">
    <cfRule type="expression" dxfId="59" priority="91" stopIfTrue="1">
      <formula>$K23="Z"</formula>
    </cfRule>
    <cfRule type="expression" dxfId="58" priority="92" stopIfTrue="1">
      <formula>$K23="T"</formula>
    </cfRule>
    <cfRule type="expression" dxfId="57" priority="93" stopIfTrue="1">
      <formula>$K23="Y"</formula>
    </cfRule>
  </conditionalFormatting>
  <conditionalFormatting sqref="B23:B24">
    <cfRule type="expression" dxfId="56" priority="88" stopIfTrue="1">
      <formula>$P23="Z"</formula>
    </cfRule>
    <cfRule type="expression" dxfId="55" priority="89" stopIfTrue="1">
      <formula>$P23="T"</formula>
    </cfRule>
    <cfRule type="expression" dxfId="54" priority="90" stopIfTrue="1">
      <formula>$P23="Y"</formula>
    </cfRule>
  </conditionalFormatting>
  <conditionalFormatting sqref="B23:B24">
    <cfRule type="expression" dxfId="53" priority="82" stopIfTrue="1">
      <formula>$N23="Z"</formula>
    </cfRule>
    <cfRule type="expression" dxfId="52" priority="83" stopIfTrue="1">
      <formula>$N23="T"</formula>
    </cfRule>
    <cfRule type="expression" dxfId="51" priority="84" stopIfTrue="1">
      <formula>$N23="Y"</formula>
    </cfRule>
  </conditionalFormatting>
  <conditionalFormatting sqref="B23:B24">
    <cfRule type="expression" dxfId="50" priority="79" stopIfTrue="1">
      <formula>$N23="Z"</formula>
    </cfRule>
    <cfRule type="expression" dxfId="49" priority="80" stopIfTrue="1">
      <formula>$N23="T"</formula>
    </cfRule>
    <cfRule type="expression" dxfId="48" priority="81" stopIfTrue="1">
      <formula>$N23="Y"</formula>
    </cfRule>
  </conditionalFormatting>
  <conditionalFormatting sqref="B23:B24">
    <cfRule type="expression" dxfId="47" priority="70" stopIfTrue="1">
      <formula>$K23="Z"</formula>
    </cfRule>
    <cfRule type="expression" dxfId="46" priority="71" stopIfTrue="1">
      <formula>$K23="T"</formula>
    </cfRule>
    <cfRule type="expression" dxfId="45" priority="72" stopIfTrue="1">
      <formula>$K23="Y"</formula>
    </cfRule>
  </conditionalFormatting>
  <conditionalFormatting sqref="B23:B24">
    <cfRule type="expression" dxfId="44" priority="67" stopIfTrue="1">
      <formula>$P23="Z"</formula>
    </cfRule>
    <cfRule type="expression" dxfId="43" priority="68" stopIfTrue="1">
      <formula>$P23="T"</formula>
    </cfRule>
    <cfRule type="expression" dxfId="42" priority="69" stopIfTrue="1">
      <formula>$P23="Y"</formula>
    </cfRule>
  </conditionalFormatting>
  <conditionalFormatting sqref="B23:B24">
    <cfRule type="expression" dxfId="41" priority="61" stopIfTrue="1">
      <formula>$N23="Z"</formula>
    </cfRule>
    <cfRule type="expression" dxfId="40" priority="62" stopIfTrue="1">
      <formula>$N23="T"</formula>
    </cfRule>
    <cfRule type="expression" dxfId="39" priority="63" stopIfTrue="1">
      <formula>$N23="Y"</formula>
    </cfRule>
  </conditionalFormatting>
  <conditionalFormatting sqref="B23:B24">
    <cfRule type="expression" dxfId="38" priority="58" stopIfTrue="1">
      <formula>$N23="Z"</formula>
    </cfRule>
    <cfRule type="expression" dxfId="37" priority="59" stopIfTrue="1">
      <formula>$N23="T"</formula>
    </cfRule>
    <cfRule type="expression" dxfId="36" priority="60" stopIfTrue="1">
      <formula>$N23="Y"</formula>
    </cfRule>
  </conditionalFormatting>
  <conditionalFormatting sqref="B23:B24">
    <cfRule type="expression" dxfId="35" priority="49" stopIfTrue="1">
      <formula>$K23="Z"</formula>
    </cfRule>
    <cfRule type="expression" dxfId="34" priority="50" stopIfTrue="1">
      <formula>$K23="T"</formula>
    </cfRule>
    <cfRule type="expression" dxfId="33" priority="51" stopIfTrue="1">
      <formula>$K23="Y"</formula>
    </cfRule>
  </conditionalFormatting>
  <conditionalFormatting sqref="B23:B24">
    <cfRule type="expression" dxfId="32" priority="46" stopIfTrue="1">
      <formula>$P23="Z"</formula>
    </cfRule>
    <cfRule type="expression" dxfId="31" priority="47" stopIfTrue="1">
      <formula>$P23="T"</formula>
    </cfRule>
    <cfRule type="expression" dxfId="30" priority="48" stopIfTrue="1">
      <formula>$P23="Y"</formula>
    </cfRule>
  </conditionalFormatting>
  <conditionalFormatting sqref="B23:B24">
    <cfRule type="expression" dxfId="29" priority="40" stopIfTrue="1">
      <formula>$N23="Z"</formula>
    </cfRule>
    <cfRule type="expression" dxfId="28" priority="41" stopIfTrue="1">
      <formula>$N23="T"</formula>
    </cfRule>
    <cfRule type="expression" dxfId="27" priority="42" stopIfTrue="1">
      <formula>$N23="Y"</formula>
    </cfRule>
  </conditionalFormatting>
  <conditionalFormatting sqref="B23:B24">
    <cfRule type="expression" dxfId="26" priority="37" stopIfTrue="1">
      <formula>$N23="Z"</formula>
    </cfRule>
    <cfRule type="expression" dxfId="25" priority="38" stopIfTrue="1">
      <formula>$N23="T"</formula>
    </cfRule>
    <cfRule type="expression" dxfId="24" priority="39" stopIfTrue="1">
      <formula>$N23="Y"</formula>
    </cfRule>
  </conditionalFormatting>
  <conditionalFormatting sqref="B23:B24">
    <cfRule type="expression" dxfId="23" priority="28" stopIfTrue="1">
      <formula>$K23="Z"</formula>
    </cfRule>
    <cfRule type="expression" dxfId="22" priority="29" stopIfTrue="1">
      <formula>$K23="T"</formula>
    </cfRule>
    <cfRule type="expression" dxfId="21" priority="30" stopIfTrue="1">
      <formula>$K23="Y"</formula>
    </cfRule>
  </conditionalFormatting>
  <conditionalFormatting sqref="B23:B24">
    <cfRule type="expression" dxfId="20" priority="25" stopIfTrue="1">
      <formula>$P23="Z"</formula>
    </cfRule>
    <cfRule type="expression" dxfId="19" priority="26" stopIfTrue="1">
      <formula>$P23="T"</formula>
    </cfRule>
    <cfRule type="expression" dxfId="18" priority="27" stopIfTrue="1">
      <formula>$P23="Y"</formula>
    </cfRule>
  </conditionalFormatting>
  <conditionalFormatting sqref="B23:B24">
    <cfRule type="expression" dxfId="17" priority="19" stopIfTrue="1">
      <formula>$N23="Z"</formula>
    </cfRule>
    <cfRule type="expression" dxfId="16" priority="20" stopIfTrue="1">
      <formula>$N23="T"</formula>
    </cfRule>
    <cfRule type="expression" dxfId="15" priority="21" stopIfTrue="1">
      <formula>$N23="Y"</formula>
    </cfRule>
  </conditionalFormatting>
  <conditionalFormatting sqref="B23:B24">
    <cfRule type="expression" dxfId="14" priority="16" stopIfTrue="1">
      <formula>$N23="Z"</formula>
    </cfRule>
    <cfRule type="expression" dxfId="13" priority="17" stopIfTrue="1">
      <formula>$N23="T"</formula>
    </cfRule>
    <cfRule type="expression" dxfId="12" priority="18" stopIfTrue="1">
      <formula>$N23="Y"</formula>
    </cfRule>
  </conditionalFormatting>
  <conditionalFormatting sqref="B25:B27">
    <cfRule type="expression" dxfId="11" priority="13" stopIfTrue="1">
      <formula>#REF!="Z"</formula>
    </cfRule>
    <cfRule type="expression" dxfId="10" priority="14" stopIfTrue="1">
      <formula>#REF!="T"</formula>
    </cfRule>
    <cfRule type="expression" dxfId="9" priority="15" stopIfTrue="1">
      <formula>#REF!="Y"</formula>
    </cfRule>
  </conditionalFormatting>
  <conditionalFormatting sqref="B25:B27">
    <cfRule type="expression" dxfId="8" priority="10" stopIfTrue="1">
      <formula>$K25="Z"</formula>
    </cfRule>
    <cfRule type="expression" dxfId="7" priority="11" stopIfTrue="1">
      <formula>$K25="T"</formula>
    </cfRule>
    <cfRule type="expression" dxfId="6" priority="12" stopIfTrue="1">
      <formula>$K25="Y"</formula>
    </cfRule>
  </conditionalFormatting>
  <conditionalFormatting sqref="B25:B27">
    <cfRule type="expression" dxfId="5" priority="7" stopIfTrue="1">
      <formula>$P25="Z"</formula>
    </cfRule>
    <cfRule type="expression" dxfId="4" priority="8" stopIfTrue="1">
      <formula>$P25="T"</formula>
    </cfRule>
    <cfRule type="expression" dxfId="3" priority="9" stopIfTrue="1">
      <formula>$P25="Y"</formula>
    </cfRule>
  </conditionalFormatting>
  <conditionalFormatting sqref="B25:B27">
    <cfRule type="expression" dxfId="2" priority="4" stopIfTrue="1">
      <formula>$L25="Z"</formula>
    </cfRule>
    <cfRule type="expression" dxfId="1" priority="5" stopIfTrue="1">
      <formula>$L25="T"</formula>
    </cfRule>
    <cfRule type="expression" dxfId="0" priority="6" stopIfTrue="1">
      <formula>$L25="Y"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 31.1.2024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2024-01-24T12:25:59Z</cp:lastPrinted>
  <dcterms:created xsi:type="dcterms:W3CDTF">2019-02-01T08:27:03Z</dcterms:created>
  <dcterms:modified xsi:type="dcterms:W3CDTF">2024-02-01T06:44:38Z</dcterms:modified>
</cp:coreProperties>
</file>