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02\users\stetkarova\RO\2024\05\"/>
    </mc:Choice>
  </mc:AlternateContent>
  <bookViews>
    <workbookView xWindow="240" yWindow="45" windowWidth="20115" windowHeight="7995"/>
  </bookViews>
  <sheets>
    <sheet name="RO č. 5 24.4.2024" sheetId="3" r:id="rId1"/>
  </sheets>
  <calcPr calcId="162913"/>
</workbook>
</file>

<file path=xl/calcChain.xml><?xml version="1.0" encoding="utf-8"?>
<calcChain xmlns="http://schemas.openxmlformats.org/spreadsheetml/2006/main">
  <c r="I18" i="3" l="1"/>
  <c r="J18" i="3"/>
  <c r="I16" i="3"/>
  <c r="J16" i="3"/>
  <c r="I15" i="3"/>
  <c r="J15" i="3"/>
  <c r="I71" i="3"/>
  <c r="J71" i="3"/>
  <c r="H71" i="3"/>
  <c r="I50" i="3"/>
  <c r="H15" i="3"/>
  <c r="J70" i="3"/>
  <c r="J69" i="3"/>
  <c r="J68" i="3"/>
  <c r="J67" i="3"/>
  <c r="J66" i="3"/>
  <c r="J65" i="3"/>
  <c r="J64" i="3"/>
  <c r="J63" i="3"/>
  <c r="J62" i="3"/>
  <c r="J14" i="3"/>
  <c r="J61" i="3"/>
  <c r="J60" i="3"/>
  <c r="J49" i="3"/>
  <c r="J59" i="3"/>
  <c r="J58" i="3"/>
  <c r="J57" i="3"/>
  <c r="J48" i="3"/>
  <c r="J56" i="3"/>
  <c r="J55" i="3"/>
  <c r="J54" i="3"/>
  <c r="H16" i="3" l="1"/>
  <c r="J13" i="3"/>
  <c r="J12" i="3"/>
  <c r="J53" i="3"/>
  <c r="J52" i="3"/>
  <c r="J11" i="3" l="1"/>
  <c r="J10" i="3"/>
  <c r="J9" i="3"/>
  <c r="J47" i="3" l="1"/>
  <c r="J46" i="3"/>
  <c r="J44" i="3"/>
  <c r="J43" i="3"/>
  <c r="J42" i="3"/>
  <c r="J41" i="3"/>
  <c r="J7" i="3" l="1"/>
  <c r="J8" i="3"/>
  <c r="J31" i="3" l="1"/>
  <c r="J30" i="3"/>
  <c r="J29" i="3"/>
  <c r="J28" i="3"/>
  <c r="J27" i="3"/>
  <c r="J26" i="3"/>
  <c r="J25" i="3"/>
  <c r="J24" i="3"/>
  <c r="J23" i="3"/>
  <c r="J22" i="3" l="1"/>
  <c r="J21" i="3"/>
  <c r="J5" i="3" l="1"/>
  <c r="J73" i="3" l="1"/>
  <c r="I74" i="3" l="1"/>
  <c r="J74" i="3"/>
  <c r="H74" i="3"/>
  <c r="J40" i="3" l="1"/>
  <c r="J39" i="3"/>
  <c r="J38" i="3"/>
  <c r="J37" i="3"/>
  <c r="J6" i="3" l="1"/>
  <c r="J36" i="3" l="1"/>
  <c r="J35" i="3"/>
  <c r="J34" i="3"/>
  <c r="J33" i="3"/>
  <c r="J32" i="3"/>
  <c r="J20" i="3"/>
  <c r="J50" i="3" l="1"/>
  <c r="H50" i="3"/>
  <c r="I76" i="3"/>
  <c r="H86" i="3"/>
  <c r="H87" i="3" s="1"/>
  <c r="I81" i="3"/>
  <c r="I88" i="3" s="1"/>
  <c r="J88" i="3" s="1"/>
  <c r="I84" i="3" l="1"/>
  <c r="J84" i="3" s="1"/>
  <c r="I77" i="3"/>
  <c r="H18" i="3"/>
  <c r="I85" i="3"/>
  <c r="J85" i="3" s="1"/>
  <c r="I83" i="3"/>
  <c r="I78" i="3"/>
  <c r="J86" i="3" l="1"/>
  <c r="I79" i="3"/>
  <c r="I80" i="3" s="1"/>
  <c r="I86" i="3"/>
  <c r="I87" i="3" s="1"/>
  <c r="J83" i="3"/>
  <c r="J87" i="3" l="1"/>
</calcChain>
</file>

<file path=xl/sharedStrings.xml><?xml version="1.0" encoding="utf-8"?>
<sst xmlns="http://schemas.openxmlformats.org/spreadsheetml/2006/main" count="231" uniqueCount="158">
  <si>
    <t>Poř.</t>
  </si>
  <si>
    <t xml:space="preserve"> </t>
  </si>
  <si>
    <t>Účel.</t>
  </si>
  <si>
    <t>§</t>
  </si>
  <si>
    <t>Pol.</t>
  </si>
  <si>
    <t>Org.</t>
  </si>
  <si>
    <t xml:space="preserve">Platný </t>
  </si>
  <si>
    <t>RO</t>
  </si>
  <si>
    <t>Nový</t>
  </si>
  <si>
    <t>čís.</t>
  </si>
  <si>
    <t>znak</t>
  </si>
  <si>
    <t>rozpočet</t>
  </si>
  <si>
    <t xml:space="preserve">A) Změny příjmů a jejich použití </t>
  </si>
  <si>
    <t>1.</t>
  </si>
  <si>
    <t>2.</t>
  </si>
  <si>
    <t>3.</t>
  </si>
  <si>
    <t>Příjmy celkem</t>
  </si>
  <si>
    <t>Výdaje provozní (běžné)</t>
  </si>
  <si>
    <t>Výdaje (investiční)</t>
  </si>
  <si>
    <t>Příjmy - výdaje</t>
  </si>
  <si>
    <t>B) Změny v běžných výdajích</t>
  </si>
  <si>
    <t>Výdaje běžné saldo</t>
  </si>
  <si>
    <t xml:space="preserve">C) Změny v investicích  </t>
  </si>
  <si>
    <t>Investice saldo</t>
  </si>
  <si>
    <t>Běžné výdaje</t>
  </si>
  <si>
    <t>Investice</t>
  </si>
  <si>
    <t>Celkové výdaje (běžné+investice)</t>
  </si>
  <si>
    <t>P-V-I</t>
  </si>
  <si>
    <t>Financování</t>
  </si>
  <si>
    <t>Příjmy</t>
  </si>
  <si>
    <t>Celkové výdaje (BV+inv)</t>
  </si>
  <si>
    <t>Finance</t>
  </si>
  <si>
    <t>Rekapitulace Rozpočtového opatření</t>
  </si>
  <si>
    <t>D) Změny ve financování</t>
  </si>
  <si>
    <t>Financování saldo</t>
  </si>
  <si>
    <t>4.</t>
  </si>
  <si>
    <t>5.</t>
  </si>
  <si>
    <t>Rekapitulace celkového rozpočtu města na rok 2024 včetně RO</t>
  </si>
  <si>
    <t>P= příjmy   V= výdaje   NZ= nově zařazeno do R2024</t>
  </si>
  <si>
    <t>6.</t>
  </si>
  <si>
    <t xml:space="preserve">Rozpočtové opatření č. 5/2024 - změna schváleného rozpočtu roku 2024 - duben (údaje v tis. Kč) </t>
  </si>
  <si>
    <t>č. 5</t>
  </si>
  <si>
    <t>Otrokovice, 24.4.2024</t>
  </si>
  <si>
    <t>3769</t>
  </si>
  <si>
    <t>2121</t>
  </si>
  <si>
    <t>NZ</t>
  </si>
  <si>
    <t>EKO + PROV Příjem pokuty vybrané ČIŽP</t>
  </si>
  <si>
    <t>EKO + PROV Zaúčtování nevrácení jistoty od ekonomického subjektu</t>
  </si>
  <si>
    <t>0176</t>
  </si>
  <si>
    <t>EKO + PROV Zvýšení fin. prostředků na cestovní náhrady</t>
  </si>
  <si>
    <t>0321</t>
  </si>
  <si>
    <t>0515</t>
  </si>
  <si>
    <t>0503</t>
  </si>
  <si>
    <t>0504</t>
  </si>
  <si>
    <t>0522</t>
  </si>
  <si>
    <t>0746</t>
  </si>
  <si>
    <t>1244</t>
  </si>
  <si>
    <t>0755</t>
  </si>
  <si>
    <t>0516</t>
  </si>
  <si>
    <t>0544</t>
  </si>
  <si>
    <t>0449</t>
  </si>
  <si>
    <t>0772</t>
  </si>
  <si>
    <t>0505</t>
  </si>
  <si>
    <t>0777</t>
  </si>
  <si>
    <t>SOC Nein. dotace na činnost pro Charita Uherský Brod, IČ 48489336, odl. služby</t>
  </si>
  <si>
    <t>SOC Nein. dotace na činnost pro Naděje, pobočka Zlín, IČ 00570931, soc. terap. dílny</t>
  </si>
  <si>
    <t>SOC Nein. dotace na činnost, Společnost pro ranou péči, pob. pro zrak Olomouc, IČ 75095009, raná péče</t>
  </si>
  <si>
    <t>SOC Nein. dotace na činnost pro Centrum pro zdravotně postižené ZK, IČ 26593823, tlumočnické služby</t>
  </si>
  <si>
    <t>SOC Nein. dotace na činnost pro Centrum pro zdravotně postižené ZK, IČ 26593823, sociální rehabilitace</t>
  </si>
  <si>
    <t>SOC Nein. dotace na činnost pro Domov pro seniory Lukov, IČ 70850941, př. org., domov pro seniory</t>
  </si>
  <si>
    <t>OŠK Finanční dar pro Tenis Trávníky Otrokovice, spolek - 2x tenisový turnaj</t>
  </si>
  <si>
    <t>OŠK MK Neinvestiční transfery obyvatelstvu nemající charakter daru</t>
  </si>
  <si>
    <t>OŠK MK Pohoštění pro soutěžící a hosty soutěže Otrokovické veršování</t>
  </si>
  <si>
    <t>OŠK Nein. dotace na činnost pro Jezdecký klub Zlín, spolek</t>
  </si>
  <si>
    <t>OŠK Fin. dary ze záštity starostky</t>
  </si>
  <si>
    <t>DOP Motobesip, nákup služeb</t>
  </si>
  <si>
    <t>5201</t>
  </si>
  <si>
    <t>KST KMČ Baťov - nespecifikované rezervy</t>
  </si>
  <si>
    <t xml:space="preserve">KST Zastupitelstva obcí - nákup ostatních služeb                            </t>
  </si>
  <si>
    <t>EKO Příjem nein. dotace pro DDM Sluníčko, př. org. na zajištění výuky dopravní výchovy …</t>
  </si>
  <si>
    <t>00120</t>
  </si>
  <si>
    <t>0612</t>
  </si>
  <si>
    <t>3421</t>
  </si>
  <si>
    <t xml:space="preserve">Fond zaměstnavatele rozdělení </t>
  </si>
  <si>
    <t>0510</t>
  </si>
  <si>
    <t>Fond zaměstnavatele, MP - podpora zdravého životního stylu</t>
  </si>
  <si>
    <t>Fond zaměstnavatele, MěÚ - podpora zdravého životního stylu</t>
  </si>
  <si>
    <t xml:space="preserve">Fond zaměstnavatele, příspěvek na stravování </t>
  </si>
  <si>
    <t>Fond zaměstnavatele, kytice</t>
  </si>
  <si>
    <t>Fond zaměstnavatele, věcný dar</t>
  </si>
  <si>
    <t>DOP Motobesip, reflexní šle</t>
  </si>
  <si>
    <t>Fond zaměstnavatele, sportovní a společenské akce (pohoštění)</t>
  </si>
  <si>
    <t>EKO Transfer nein. dotace pro DDM Sluníčko, př. org. na zajištění výuky dopravní výchovy …</t>
  </si>
  <si>
    <t>17093</t>
  </si>
  <si>
    <t>2470</t>
  </si>
  <si>
    <t>6171</t>
  </si>
  <si>
    <t>8615</t>
  </si>
  <si>
    <t>OM Veřejné WC na ul. Havlíčkova - příjem z mincovníku</t>
  </si>
  <si>
    <t xml:space="preserve">OM Veřejné WC na ul. Havlíčkova - zvýšení vodného </t>
  </si>
  <si>
    <t>0830</t>
  </si>
  <si>
    <t>3639</t>
  </si>
  <si>
    <t>5151</t>
  </si>
  <si>
    <t>ORM - SENIOR - bud. B a D proj. příprava</t>
  </si>
  <si>
    <t>4350</t>
  </si>
  <si>
    <t>2335</t>
  </si>
  <si>
    <t>ORM - SENIOR - nákup BEV</t>
  </si>
  <si>
    <t>2468</t>
  </si>
  <si>
    <t>ORM - ROŠ opevnění břehů</t>
  </si>
  <si>
    <t>3429</t>
  </si>
  <si>
    <t>2303</t>
  </si>
  <si>
    <t>ORM - Ul. Bří Mrštíků chodníky + P</t>
  </si>
  <si>
    <t>2212</t>
  </si>
  <si>
    <t>9314</t>
  </si>
  <si>
    <t>6150</t>
  </si>
  <si>
    <t>9311</t>
  </si>
  <si>
    <t>3613</t>
  </si>
  <si>
    <t>0700</t>
  </si>
  <si>
    <t>ORM - ROŠ zvýšení dostupnosti - nové trasy pro pěší</t>
  </si>
  <si>
    <t>2304</t>
  </si>
  <si>
    <t>ORM - Padělky III. etapa ZTV</t>
  </si>
  <si>
    <t>3611</t>
  </si>
  <si>
    <t>2314</t>
  </si>
  <si>
    <t>00150</t>
  </si>
  <si>
    <t>2469</t>
  </si>
  <si>
    <t>3412</t>
  </si>
  <si>
    <t>ORM - MŠ Zahradní 1139 mobiliář</t>
  </si>
  <si>
    <t>3111</t>
  </si>
  <si>
    <t>2327</t>
  </si>
  <si>
    <t>ORM - MŠ Trávníky 1159 mobiliář</t>
  </si>
  <si>
    <t>2421</t>
  </si>
  <si>
    <t>ORM - MŠ K.H.Máchy mobiliář</t>
  </si>
  <si>
    <t>2423</t>
  </si>
  <si>
    <t>ORM - MŠ J. Žižky mobiliář</t>
  </si>
  <si>
    <t>2328</t>
  </si>
  <si>
    <t>ORM - MŠ Zahradní 1202 mobiliář</t>
  </si>
  <si>
    <t>2171</t>
  </si>
  <si>
    <t>ORM - MŠ Hlavní 1160 mobiliář</t>
  </si>
  <si>
    <t>2424</t>
  </si>
  <si>
    <t>ORM - MŠ J. Jabůrkové mobiliář</t>
  </si>
  <si>
    <t>2422</t>
  </si>
  <si>
    <t>7.</t>
  </si>
  <si>
    <t>OM + ORM Nebytové prostory ve správě města</t>
  </si>
  <si>
    <t>ORM - SAB osvětlení vlastní zdroje</t>
  </si>
  <si>
    <t>ORM - SAB osvětlení náklady proti dotaci</t>
  </si>
  <si>
    <t>ORM - SAB osvětlení příjem dotace od ZK</t>
  </si>
  <si>
    <t>OŠK Nein. dotace na činnost pro Fotoklub Beseda Otrokovice, z.s.</t>
  </si>
  <si>
    <t>OŠK Nein. dotace na činnost Klub přátel historie města Otrokovice, z. s.</t>
  </si>
  <si>
    <t>OM - pozemky, ostatní plochy (odstavné), přesun na ODPA 3639</t>
  </si>
  <si>
    <t>OM - pozemky, územní rozvoj, navýšení dle akt. potřeb</t>
  </si>
  <si>
    <t>ORM - Revitalizace přístaviště Morava, výstavba plochy pro grilpoint, přístřešky</t>
  </si>
  <si>
    <t>ORM - Nám. 3. května čp. 1342, přesun na o rg. 0700</t>
  </si>
  <si>
    <t>Příloha k us. č. RMO/24/6/24</t>
  </si>
  <si>
    <t>EKO Příjem nein. dotace od MMR NPO na digitalizaci SÚ - us. č. RMO/18/6/24</t>
  </si>
  <si>
    <t>EKO Pořízení DHM v rámci projektu digitalizace SÚ - us. č. RMO/18/6/24</t>
  </si>
  <si>
    <t>EKO Pořízení materiálu j.n. v rámci projektu digitalizace SÚ - us. č. RMO/18/6/24</t>
  </si>
  <si>
    <r>
      <t xml:space="preserve">OŠK Neinvestiční transfery spolkům v oblasti kultury, </t>
    </r>
    <r>
      <rPr>
        <sz val="9"/>
        <rFont val="Arial"/>
        <family val="2"/>
        <charset val="238"/>
      </rPr>
      <t>dle us. č. RMO/19/6/24 a RMO/20/6/24</t>
    </r>
  </si>
  <si>
    <t>OŠK Neinvestiční transfery spolkům v oblasti sportu, dle us. č. RMO/21/6/24</t>
  </si>
  <si>
    <t xml:space="preserve">SOC Neinvestiční dotace poskytovatelům sociálních služeb, dle us. č. RMO/27/6/24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</si>
</sst>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0" borderId="0"/>
  </cellStyleXfs>
  <cellXfs count="19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3" fillId="0" borderId="4" xfId="0" applyFont="1" applyFill="1" applyBorder="1"/>
    <xf numFmtId="4" fontId="2" fillId="0" borderId="7" xfId="0" applyNumberFormat="1" applyFont="1" applyFill="1" applyBorder="1" applyAlignment="1">
      <alignment horizontal="right"/>
    </xf>
    <xf numFmtId="0" fontId="3" fillId="4" borderId="6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/>
    </xf>
    <xf numFmtId="49" fontId="3" fillId="4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4" fontId="3" fillId="4" borderId="7" xfId="0" applyNumberFormat="1" applyFont="1" applyFill="1" applyBorder="1" applyAlignment="1">
      <alignment horizontal="right"/>
    </xf>
    <xf numFmtId="0" fontId="3" fillId="0" borderId="6" xfId="0" applyFont="1" applyBorder="1"/>
    <xf numFmtId="0" fontId="3" fillId="4" borderId="0" xfId="0" applyFont="1" applyFill="1" applyBorder="1"/>
    <xf numFmtId="0" fontId="3" fillId="4" borderId="0" xfId="0" applyFont="1" applyFill="1" applyBorder="1" applyAlignment="1">
      <alignment horizontal="center"/>
    </xf>
    <xf numFmtId="4" fontId="2" fillId="4" borderId="7" xfId="0" applyNumberFormat="1" applyFont="1" applyFill="1" applyBorder="1"/>
    <xf numFmtId="0" fontId="2" fillId="0" borderId="6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0" fontId="3" fillId="0" borderId="8" xfId="0" applyFont="1" applyBorder="1"/>
    <xf numFmtId="4" fontId="3" fillId="0" borderId="5" xfId="0" applyNumberFormat="1" applyFont="1" applyBorder="1"/>
    <xf numFmtId="4" fontId="2" fillId="0" borderId="5" xfId="0" applyNumberFormat="1" applyFont="1" applyBorder="1"/>
    <xf numFmtId="4" fontId="2" fillId="0" borderId="7" xfId="0" applyNumberFormat="1" applyFont="1" applyBorder="1"/>
    <xf numFmtId="4" fontId="3" fillId="0" borderId="9" xfId="0" applyNumberFormat="1" applyFont="1" applyBorder="1"/>
    <xf numFmtId="0" fontId="3" fillId="4" borderId="0" xfId="0" applyFont="1" applyFill="1" applyBorder="1" applyAlignment="1">
      <alignment horizontal="right"/>
    </xf>
    <xf numFmtId="49" fontId="2" fillId="4" borderId="0" xfId="0" applyNumberFormat="1" applyFont="1" applyFill="1" applyBorder="1" applyAlignment="1">
      <alignment horizontal="right"/>
    </xf>
    <xf numFmtId="0" fontId="2" fillId="0" borderId="0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4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4" fontId="3" fillId="0" borderId="0" xfId="0" applyNumberFormat="1" applyFont="1"/>
    <xf numFmtId="0" fontId="2" fillId="0" borderId="3" xfId="0" applyFont="1" applyBorder="1"/>
    <xf numFmtId="4" fontId="3" fillId="4" borderId="13" xfId="0" applyNumberFormat="1" applyFont="1" applyFill="1" applyBorder="1" applyAlignment="1">
      <alignment horizontal="right"/>
    </xf>
    <xf numFmtId="4" fontId="2" fillId="4" borderId="13" xfId="0" applyNumberFormat="1" applyFont="1" applyFill="1" applyBorder="1" applyAlignment="1">
      <alignment horizontal="right"/>
    </xf>
    <xf numFmtId="4" fontId="3" fillId="4" borderId="0" xfId="0" applyNumberFormat="1" applyFont="1" applyFill="1" applyBorder="1" applyAlignment="1">
      <alignment horizontal="right"/>
    </xf>
    <xf numFmtId="4" fontId="2" fillId="4" borderId="5" xfId="0" applyNumberFormat="1" applyFont="1" applyFill="1" applyBorder="1" applyAlignment="1">
      <alignment horizontal="right"/>
    </xf>
    <xf numFmtId="0" fontId="2" fillId="0" borderId="0" xfId="0" applyFont="1"/>
    <xf numFmtId="0" fontId="2" fillId="0" borderId="15" xfId="0" applyFont="1" applyBorder="1" applyAlignment="1">
      <alignment horizontal="left"/>
    </xf>
    <xf numFmtId="4" fontId="2" fillId="0" borderId="6" xfId="0" applyNumberFormat="1" applyFont="1" applyBorder="1"/>
    <xf numFmtId="4" fontId="3" fillId="0" borderId="6" xfId="0" applyNumberFormat="1" applyFont="1" applyBorder="1"/>
    <xf numFmtId="4" fontId="3" fillId="0" borderId="5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right" vertical="center"/>
    </xf>
    <xf numFmtId="0" fontId="0" fillId="0" borderId="0" xfId="0"/>
    <xf numFmtId="0" fontId="2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10" xfId="0" applyFont="1" applyFill="1" applyBorder="1"/>
    <xf numFmtId="0" fontId="3" fillId="4" borderId="10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left"/>
    </xf>
    <xf numFmtId="0" fontId="3" fillId="4" borderId="13" xfId="0" applyFont="1" applyFill="1" applyBorder="1"/>
    <xf numFmtId="0" fontId="3" fillId="4" borderId="13" xfId="0" applyFont="1" applyFill="1" applyBorder="1" applyAlignment="1">
      <alignment horizontal="center"/>
    </xf>
    <xf numFmtId="49" fontId="2" fillId="4" borderId="13" xfId="0" applyNumberFormat="1" applyFont="1" applyFill="1" applyBorder="1" applyAlignment="1">
      <alignment horizontal="center"/>
    </xf>
    <xf numFmtId="4" fontId="3" fillId="4" borderId="5" xfId="0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4" xfId="0" applyNumberFormat="1" applyFont="1" applyBorder="1"/>
    <xf numFmtId="4" fontId="3" fillId="4" borderId="8" xfId="0" applyNumberFormat="1" applyFont="1" applyFill="1" applyBorder="1" applyAlignment="1">
      <alignment horizontal="right"/>
    </xf>
    <xf numFmtId="0" fontId="3" fillId="0" borderId="5" xfId="0" applyFont="1" applyBorder="1" applyAlignment="1">
      <alignment horizontal="center"/>
    </xf>
    <xf numFmtId="40" fontId="8" fillId="0" borderId="5" xfId="0" applyNumberFormat="1" applyFont="1" applyBorder="1"/>
    <xf numFmtId="1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14" fontId="3" fillId="0" borderId="13" xfId="0" applyNumberFormat="1" applyFont="1" applyBorder="1" applyAlignment="1">
      <alignment vertical="center"/>
    </xf>
    <xf numFmtId="4" fontId="2" fillId="3" borderId="8" xfId="1" applyNumberFormat="1" applyFont="1" applyFill="1" applyBorder="1" applyAlignment="1" applyProtection="1">
      <alignment vertical="center"/>
    </xf>
    <xf numFmtId="4" fontId="2" fillId="0" borderId="5" xfId="0" applyNumberFormat="1" applyFont="1" applyBorder="1" applyAlignment="1">
      <alignment vertical="center"/>
    </xf>
    <xf numFmtId="4" fontId="3" fillId="3" borderId="8" xfId="1" applyNumberFormat="1" applyFont="1" applyFill="1" applyBorder="1" applyAlignment="1" applyProtection="1">
      <alignment vertical="center"/>
    </xf>
    <xf numFmtId="4" fontId="3" fillId="0" borderId="5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/>
    </xf>
    <xf numFmtId="4" fontId="3" fillId="5" borderId="5" xfId="0" applyNumberFormat="1" applyFont="1" applyFill="1" applyBorder="1"/>
    <xf numFmtId="4" fontId="3" fillId="5" borderId="5" xfId="0" applyNumberFormat="1" applyFont="1" applyFill="1" applyBorder="1" applyAlignment="1">
      <alignment horizontal="right"/>
    </xf>
    <xf numFmtId="0" fontId="2" fillId="5" borderId="5" xfId="0" applyFont="1" applyFill="1" applyBorder="1" applyAlignment="1">
      <alignment horizontal="center"/>
    </xf>
    <xf numFmtId="49" fontId="3" fillId="5" borderId="5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49" fontId="3" fillId="5" borderId="5" xfId="0" applyNumberFormat="1" applyFont="1" applyFill="1" applyBorder="1" applyAlignment="1">
      <alignment horizontal="center" vertical="center"/>
    </xf>
    <xf numFmtId="4" fontId="3" fillId="5" borderId="5" xfId="0" applyNumberFormat="1" applyFont="1" applyFill="1" applyBorder="1" applyAlignment="1">
      <alignment horizontal="right" vertical="center"/>
    </xf>
    <xf numFmtId="4" fontId="2" fillId="5" borderId="5" xfId="0" applyNumberFormat="1" applyFont="1" applyFill="1" applyBorder="1" applyAlignment="1">
      <alignment horizontal="right" vertical="center"/>
    </xf>
    <xf numFmtId="0" fontId="11" fillId="0" borderId="0" xfId="0" applyFont="1"/>
    <xf numFmtId="0" fontId="11" fillId="0" borderId="0" xfId="0" applyFont="1" applyBorder="1"/>
    <xf numFmtId="0" fontId="3" fillId="0" borderId="5" xfId="0" applyFont="1" applyBorder="1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3" fillId="5" borderId="5" xfId="0" applyNumberFormat="1" applyFont="1" applyFill="1" applyBorder="1" applyAlignment="1">
      <alignment vertical="center"/>
    </xf>
    <xf numFmtId="0" fontId="3" fillId="5" borderId="5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/>
    </xf>
    <xf numFmtId="40" fontId="8" fillId="5" borderId="5" xfId="0" applyNumberFormat="1" applyFont="1" applyFill="1" applyBorder="1"/>
    <xf numFmtId="0" fontId="2" fillId="5" borderId="1" xfId="0" applyFont="1" applyFill="1" applyBorder="1" applyAlignment="1">
      <alignment horizontal="center"/>
    </xf>
    <xf numFmtId="0" fontId="0" fillId="0" borderId="5" xfId="0" applyBorder="1"/>
    <xf numFmtId="49" fontId="3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/>
    </xf>
    <xf numFmtId="0" fontId="3" fillId="0" borderId="5" xfId="0" applyFont="1" applyFill="1" applyBorder="1"/>
    <xf numFmtId="4" fontId="3" fillId="0" borderId="5" xfId="0" applyNumberFormat="1" applyFont="1" applyFill="1" applyBorder="1"/>
    <xf numFmtId="4" fontId="3" fillId="0" borderId="5" xfId="0" applyNumberFormat="1" applyFont="1" applyFill="1" applyBorder="1" applyAlignment="1">
      <alignment horizontal="right"/>
    </xf>
    <xf numFmtId="49" fontId="3" fillId="5" borderId="5" xfId="0" applyNumberFormat="1" applyFont="1" applyFill="1" applyBorder="1" applyAlignment="1">
      <alignment horizontal="left"/>
    </xf>
    <xf numFmtId="4" fontId="2" fillId="0" borderId="5" xfId="0" applyNumberFormat="1" applyFont="1" applyFill="1" applyBorder="1" applyAlignment="1">
      <alignment horizontal="right"/>
    </xf>
    <xf numFmtId="49" fontId="3" fillId="3" borderId="5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4" fontId="3" fillId="0" borderId="5" xfId="0" applyNumberFormat="1" applyFont="1" applyFill="1" applyBorder="1" applyAlignment="1">
      <alignment vertical="center"/>
    </xf>
    <xf numFmtId="49" fontId="3" fillId="0" borderId="5" xfId="0" applyNumberFormat="1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5" borderId="5" xfId="0" applyFont="1" applyFill="1" applyBorder="1"/>
    <xf numFmtId="4" fontId="2" fillId="5" borderId="5" xfId="0" applyNumberFormat="1" applyFont="1" applyFill="1" applyBorder="1" applyAlignment="1">
      <alignment horizontal="right"/>
    </xf>
    <xf numFmtId="49" fontId="3" fillId="5" borderId="5" xfId="0" applyNumberFormat="1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2" fontId="3" fillId="5" borderId="5" xfId="0" applyNumberFormat="1" applyFont="1" applyFill="1" applyBorder="1" applyAlignment="1">
      <alignment horizontal="right"/>
    </xf>
    <xf numFmtId="40" fontId="14" fillId="0" borderId="5" xfId="0" applyNumberFormat="1" applyFont="1" applyBorder="1"/>
    <xf numFmtId="49" fontId="3" fillId="0" borderId="5" xfId="0" applyNumberFormat="1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40" fontId="14" fillId="5" borderId="5" xfId="0" applyNumberFormat="1" applyFont="1" applyFill="1" applyBorder="1"/>
    <xf numFmtId="0" fontId="3" fillId="5" borderId="5" xfId="0" applyFont="1" applyFill="1" applyBorder="1" applyAlignment="1">
      <alignment horizontal="left" vertical="center"/>
    </xf>
    <xf numFmtId="0" fontId="9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49" fontId="3" fillId="5" borderId="0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0" fontId="8" fillId="0" borderId="5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left" vertical="center"/>
    </xf>
    <xf numFmtId="49" fontId="12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0" fontId="8" fillId="5" borderId="1" xfId="0" applyNumberFormat="1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2" fontId="2" fillId="5" borderId="5" xfId="0" applyNumberFormat="1" applyFont="1" applyFill="1" applyBorder="1" applyAlignment="1">
      <alignment horizontal="right"/>
    </xf>
    <xf numFmtId="2" fontId="2" fillId="0" borderId="5" xfId="0" applyNumberFormat="1" applyFont="1" applyFill="1" applyBorder="1" applyAlignment="1">
      <alignment horizontal="right" vertical="center"/>
    </xf>
    <xf numFmtId="0" fontId="2" fillId="0" borderId="13" xfId="0" applyFont="1" applyBorder="1" applyAlignment="1">
      <alignment horizontal="center"/>
    </xf>
    <xf numFmtId="0" fontId="2" fillId="4" borderId="5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49" fontId="2" fillId="4" borderId="5" xfId="0" applyNumberFormat="1" applyFont="1" applyFill="1" applyBorder="1" applyAlignment="1">
      <alignment horizontal="center"/>
    </xf>
    <xf numFmtId="49" fontId="2" fillId="4" borderId="12" xfId="0" applyNumberFormat="1" applyFont="1" applyFill="1" applyBorder="1" applyAlignment="1">
      <alignment horizontal="center"/>
    </xf>
    <xf numFmtId="49" fontId="2" fillId="4" borderId="4" xfId="0" applyNumberFormat="1" applyFont="1" applyFill="1" applyBorder="1" applyAlignment="1">
      <alignment horizontal="center"/>
    </xf>
    <xf numFmtId="49" fontId="2" fillId="4" borderId="8" xfId="0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4" fontId="0" fillId="0" borderId="6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" fontId="13" fillId="0" borderId="6" xfId="0" applyNumberFormat="1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8" xfId="0" applyFont="1" applyBorder="1" applyAlignment="1">
      <alignment horizontal="left"/>
    </xf>
  </cellXfs>
  <cellStyles count="4">
    <cellStyle name="Hypertextový odkaz" xfId="1" builtinId="8"/>
    <cellStyle name="Normální" xfId="0" builtinId="0"/>
    <cellStyle name="Normální 10" xfId="2"/>
    <cellStyle name="normální 2" xfId="3"/>
  </cellStyles>
  <dxfs count="1663"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pane ySplit="3" topLeftCell="A58" activePane="bottomLeft" state="frozen"/>
      <selection pane="bottomLeft" activeCell="M17" sqref="M17"/>
    </sheetView>
  </sheetViews>
  <sheetFormatPr defaultRowHeight="15" x14ac:dyDescent="0.25"/>
  <cols>
    <col min="1" max="1" width="4" customWidth="1"/>
    <col min="2" max="2" width="73.85546875" customWidth="1"/>
    <col min="3" max="3" width="4.140625" customWidth="1"/>
    <col min="4" max="4" width="9.5703125" customWidth="1"/>
    <col min="5" max="5" width="6" customWidth="1"/>
    <col min="6" max="7" width="7.28515625" customWidth="1"/>
    <col min="8" max="8" width="10.7109375" customWidth="1"/>
    <col min="9" max="9" width="9.7109375" customWidth="1"/>
    <col min="10" max="10" width="10.85546875" customWidth="1"/>
    <col min="11" max="11" width="9.28515625" style="92" customWidth="1"/>
  </cols>
  <sheetData>
    <row r="1" spans="1:11" ht="12.95" customHeight="1" x14ac:dyDescent="0.25">
      <c r="A1" s="1" t="s">
        <v>40</v>
      </c>
      <c r="B1" s="46"/>
      <c r="C1" s="2"/>
      <c r="D1" s="2"/>
      <c r="E1" s="3"/>
      <c r="F1" s="3"/>
      <c r="G1" s="3"/>
      <c r="H1" s="159" t="s">
        <v>151</v>
      </c>
      <c r="I1" s="159"/>
      <c r="J1" s="159"/>
    </row>
    <row r="2" spans="1:11" ht="12.95" customHeight="1" x14ac:dyDescent="0.25">
      <c r="A2" s="4" t="s">
        <v>0</v>
      </c>
      <c r="B2" s="164" t="s">
        <v>1</v>
      </c>
      <c r="C2" s="4"/>
      <c r="D2" s="4" t="s">
        <v>2</v>
      </c>
      <c r="E2" s="164" t="s">
        <v>3</v>
      </c>
      <c r="F2" s="164" t="s">
        <v>4</v>
      </c>
      <c r="G2" s="164" t="s">
        <v>5</v>
      </c>
      <c r="H2" s="4" t="s">
        <v>6</v>
      </c>
      <c r="I2" s="4" t="s">
        <v>7</v>
      </c>
      <c r="J2" s="4" t="s">
        <v>8</v>
      </c>
    </row>
    <row r="3" spans="1:11" ht="12.95" customHeight="1" x14ac:dyDescent="0.25">
      <c r="A3" s="5" t="s">
        <v>9</v>
      </c>
      <c r="B3" s="165"/>
      <c r="C3" s="5"/>
      <c r="D3" s="5" t="s">
        <v>10</v>
      </c>
      <c r="E3" s="165"/>
      <c r="F3" s="165"/>
      <c r="G3" s="165"/>
      <c r="H3" s="5" t="s">
        <v>11</v>
      </c>
      <c r="I3" s="5" t="s">
        <v>41</v>
      </c>
      <c r="J3" s="5" t="s">
        <v>11</v>
      </c>
    </row>
    <row r="4" spans="1:11" ht="12.95" customHeight="1" x14ac:dyDescent="0.25">
      <c r="A4" s="6" t="s">
        <v>12</v>
      </c>
      <c r="B4" s="7"/>
      <c r="C4" s="55"/>
      <c r="D4" s="55"/>
      <c r="E4" s="103"/>
      <c r="F4" s="103"/>
      <c r="G4" s="103"/>
      <c r="H4" s="103"/>
      <c r="I4" s="103"/>
      <c r="J4" s="103"/>
    </row>
    <row r="5" spans="1:11" s="53" customFormat="1" ht="12.95" customHeight="1" x14ac:dyDescent="0.25">
      <c r="A5" s="161" t="s">
        <v>13</v>
      </c>
      <c r="B5" s="111" t="s">
        <v>46</v>
      </c>
      <c r="C5" s="84" t="s">
        <v>45</v>
      </c>
      <c r="D5" s="85"/>
      <c r="E5" s="85" t="s">
        <v>43</v>
      </c>
      <c r="F5" s="81">
        <v>2212</v>
      </c>
      <c r="G5" s="81"/>
      <c r="H5" s="82">
        <v>0</v>
      </c>
      <c r="I5" s="91">
        <v>50</v>
      </c>
      <c r="J5" s="83">
        <f>H5+I5</f>
        <v>50</v>
      </c>
      <c r="K5" s="92"/>
    </row>
    <row r="6" spans="1:11" s="53" customFormat="1" ht="12.95" customHeight="1" x14ac:dyDescent="0.25">
      <c r="A6" s="162"/>
      <c r="B6" s="111" t="s">
        <v>47</v>
      </c>
      <c r="C6" s="84" t="s">
        <v>45</v>
      </c>
      <c r="D6" s="85"/>
      <c r="E6" s="85" t="s">
        <v>44</v>
      </c>
      <c r="F6" s="81">
        <v>2329</v>
      </c>
      <c r="G6" s="85"/>
      <c r="H6" s="82">
        <v>0</v>
      </c>
      <c r="I6" s="91">
        <v>50</v>
      </c>
      <c r="J6" s="83">
        <f>H6+I6</f>
        <v>50</v>
      </c>
      <c r="K6" s="92"/>
    </row>
    <row r="7" spans="1:11" s="53" customFormat="1" ht="12.95" customHeight="1" x14ac:dyDescent="0.25">
      <c r="A7" s="168" t="s">
        <v>14</v>
      </c>
      <c r="B7" s="111" t="s">
        <v>79</v>
      </c>
      <c r="C7" s="84" t="s">
        <v>45</v>
      </c>
      <c r="D7" s="85" t="s">
        <v>80</v>
      </c>
      <c r="E7" s="85"/>
      <c r="F7" s="81">
        <v>4122</v>
      </c>
      <c r="G7" s="85" t="s">
        <v>81</v>
      </c>
      <c r="H7" s="82">
        <v>0</v>
      </c>
      <c r="I7" s="91">
        <v>25</v>
      </c>
      <c r="J7" s="83">
        <f t="shared" ref="J7:J13" si="0">H7+I7</f>
        <v>25</v>
      </c>
      <c r="K7" s="92"/>
    </row>
    <row r="8" spans="1:11" s="53" customFormat="1" ht="12.95" customHeight="1" x14ac:dyDescent="0.25">
      <c r="A8" s="168"/>
      <c r="B8" s="111" t="s">
        <v>92</v>
      </c>
      <c r="C8" s="84" t="s">
        <v>45</v>
      </c>
      <c r="D8" s="85" t="s">
        <v>80</v>
      </c>
      <c r="E8" s="85" t="s">
        <v>82</v>
      </c>
      <c r="F8" s="81">
        <v>5336</v>
      </c>
      <c r="G8" s="85" t="s">
        <v>81</v>
      </c>
      <c r="H8" s="82">
        <v>0</v>
      </c>
      <c r="I8" s="91">
        <v>25</v>
      </c>
      <c r="J8" s="83">
        <f t="shared" si="0"/>
        <v>25</v>
      </c>
      <c r="K8" s="92"/>
    </row>
    <row r="9" spans="1:11" s="53" customFormat="1" ht="12.95" customHeight="1" x14ac:dyDescent="0.25">
      <c r="A9" s="168" t="s">
        <v>15</v>
      </c>
      <c r="B9" s="125" t="s">
        <v>152</v>
      </c>
      <c r="C9" s="84" t="s">
        <v>45</v>
      </c>
      <c r="D9" s="85" t="s">
        <v>93</v>
      </c>
      <c r="E9" s="85"/>
      <c r="F9" s="81">
        <v>4116</v>
      </c>
      <c r="G9" s="85" t="s">
        <v>94</v>
      </c>
      <c r="H9" s="82">
        <v>0</v>
      </c>
      <c r="I9" s="91">
        <v>327.83</v>
      </c>
      <c r="J9" s="83">
        <f t="shared" si="0"/>
        <v>327.83</v>
      </c>
      <c r="K9" s="92"/>
    </row>
    <row r="10" spans="1:11" s="53" customFormat="1" ht="12.95" customHeight="1" x14ac:dyDescent="0.25">
      <c r="A10" s="168"/>
      <c r="B10" s="125" t="s">
        <v>153</v>
      </c>
      <c r="C10" s="84" t="s">
        <v>45</v>
      </c>
      <c r="D10" s="85" t="s">
        <v>93</v>
      </c>
      <c r="E10" s="85" t="s">
        <v>95</v>
      </c>
      <c r="F10" s="81">
        <v>5137</v>
      </c>
      <c r="G10" s="85" t="s">
        <v>94</v>
      </c>
      <c r="H10" s="82">
        <v>0</v>
      </c>
      <c r="I10" s="91">
        <v>325.52999999999997</v>
      </c>
      <c r="J10" s="83">
        <f t="shared" si="0"/>
        <v>325.52999999999997</v>
      </c>
      <c r="K10" s="92"/>
    </row>
    <row r="11" spans="1:11" s="53" customFormat="1" ht="12.95" customHeight="1" x14ac:dyDescent="0.25">
      <c r="A11" s="168"/>
      <c r="B11" s="125" t="s">
        <v>154</v>
      </c>
      <c r="C11" s="84" t="s">
        <v>45</v>
      </c>
      <c r="D11" s="85" t="s">
        <v>93</v>
      </c>
      <c r="E11" s="85" t="s">
        <v>95</v>
      </c>
      <c r="F11" s="81">
        <v>5139</v>
      </c>
      <c r="G11" s="85" t="s">
        <v>94</v>
      </c>
      <c r="H11" s="82">
        <v>0</v>
      </c>
      <c r="I11" s="91">
        <v>2.2999999999999998</v>
      </c>
      <c r="J11" s="83">
        <f t="shared" si="0"/>
        <v>2.2999999999999998</v>
      </c>
      <c r="K11" s="92"/>
    </row>
    <row r="12" spans="1:11" s="53" customFormat="1" ht="12.95" customHeight="1" x14ac:dyDescent="0.25">
      <c r="A12" s="163" t="s">
        <v>35</v>
      </c>
      <c r="B12" s="123" t="s">
        <v>97</v>
      </c>
      <c r="C12" s="84" t="s">
        <v>45</v>
      </c>
      <c r="D12" s="85"/>
      <c r="E12" s="85">
        <v>3639</v>
      </c>
      <c r="F12" s="85">
        <v>2111</v>
      </c>
      <c r="G12" s="85" t="s">
        <v>99</v>
      </c>
      <c r="H12" s="129">
        <v>0</v>
      </c>
      <c r="I12" s="157">
        <v>5</v>
      </c>
      <c r="J12" s="82">
        <f t="shared" si="0"/>
        <v>5</v>
      </c>
      <c r="K12" s="92"/>
    </row>
    <row r="13" spans="1:11" s="53" customFormat="1" ht="12.95" customHeight="1" x14ac:dyDescent="0.25">
      <c r="A13" s="163"/>
      <c r="B13" s="94" t="s">
        <v>98</v>
      </c>
      <c r="C13" s="51"/>
      <c r="D13" s="104"/>
      <c r="E13" s="95" t="s">
        <v>100</v>
      </c>
      <c r="F13" s="95" t="s">
        <v>101</v>
      </c>
      <c r="G13" s="95" t="s">
        <v>99</v>
      </c>
      <c r="H13" s="138">
        <v>7</v>
      </c>
      <c r="I13" s="158">
        <v>5</v>
      </c>
      <c r="J13" s="116">
        <f t="shared" si="0"/>
        <v>12</v>
      </c>
      <c r="K13" s="139"/>
    </row>
    <row r="14" spans="1:11" s="53" customFormat="1" ht="12.95" customHeight="1" x14ac:dyDescent="0.25">
      <c r="A14" s="126" t="s">
        <v>36</v>
      </c>
      <c r="B14" s="111" t="s">
        <v>144</v>
      </c>
      <c r="C14" s="84" t="s">
        <v>45</v>
      </c>
      <c r="D14" s="85" t="s">
        <v>122</v>
      </c>
      <c r="E14" s="85"/>
      <c r="F14" s="81">
        <v>4222</v>
      </c>
      <c r="G14" s="85" t="s">
        <v>123</v>
      </c>
      <c r="H14" s="101">
        <v>0</v>
      </c>
      <c r="I14" s="133">
        <v>884</v>
      </c>
      <c r="J14" s="82">
        <f t="shared" ref="J14" si="1">H14+I14</f>
        <v>884</v>
      </c>
    </row>
    <row r="15" spans="1:11" ht="12.95" customHeight="1" x14ac:dyDescent="0.25">
      <c r="A15" s="9"/>
      <c r="B15" s="10"/>
      <c r="C15" s="11"/>
      <c r="D15" s="11"/>
      <c r="E15" s="169" t="s">
        <v>16</v>
      </c>
      <c r="F15" s="170"/>
      <c r="G15" s="171"/>
      <c r="H15" s="8">
        <f>H5+H6+H7+H9+H12+H14</f>
        <v>0</v>
      </c>
      <c r="I15" s="8">
        <f t="shared" ref="I15:J15" si="2">I5+I6+I7+I9+I12+I14</f>
        <v>1341.83</v>
      </c>
      <c r="J15" s="8">
        <f t="shared" si="2"/>
        <v>1341.83</v>
      </c>
    </row>
    <row r="16" spans="1:11" ht="12.95" customHeight="1" x14ac:dyDescent="0.25">
      <c r="A16" s="9"/>
      <c r="B16" s="12" t="s">
        <v>38</v>
      </c>
      <c r="C16" s="11"/>
      <c r="D16" s="11"/>
      <c r="E16" s="172" t="s">
        <v>17</v>
      </c>
      <c r="F16" s="172"/>
      <c r="G16" s="172"/>
      <c r="H16" s="8">
        <f>H8+H10+H11+H13</f>
        <v>7</v>
      </c>
      <c r="I16" s="8">
        <f t="shared" ref="I16:J16" si="3">I8+I10+I11+I13</f>
        <v>357.83</v>
      </c>
      <c r="J16" s="8">
        <f t="shared" si="3"/>
        <v>364.83</v>
      </c>
      <c r="K16" s="93"/>
    </row>
    <row r="17" spans="1:11" ht="12.95" customHeight="1" x14ac:dyDescent="0.25">
      <c r="A17" s="9"/>
      <c r="B17" s="13"/>
      <c r="C17" s="11"/>
      <c r="D17" s="11"/>
      <c r="E17" s="160" t="s">
        <v>18</v>
      </c>
      <c r="F17" s="160"/>
      <c r="G17" s="160"/>
      <c r="H17" s="8">
        <v>0</v>
      </c>
      <c r="I17" s="8">
        <v>0</v>
      </c>
      <c r="J17" s="8">
        <v>0</v>
      </c>
    </row>
    <row r="18" spans="1:11" ht="12.95" customHeight="1" x14ac:dyDescent="0.25">
      <c r="A18" s="15"/>
      <c r="B18" s="16"/>
      <c r="C18" s="17"/>
      <c r="D18" s="17"/>
      <c r="E18" s="160" t="s">
        <v>19</v>
      </c>
      <c r="F18" s="160"/>
      <c r="G18" s="160"/>
      <c r="H18" s="18">
        <f>H15-H16-H17</f>
        <v>-7</v>
      </c>
      <c r="I18" s="18">
        <f t="shared" ref="I18:J18" si="4">I15-I16-I17</f>
        <v>984</v>
      </c>
      <c r="J18" s="18">
        <f t="shared" si="4"/>
        <v>977</v>
      </c>
    </row>
    <row r="19" spans="1:11" ht="12.95" customHeight="1" x14ac:dyDescent="0.25">
      <c r="A19" s="19" t="s">
        <v>20</v>
      </c>
      <c r="B19" s="20"/>
      <c r="C19" s="21"/>
      <c r="D19" s="21"/>
      <c r="E19" s="64"/>
      <c r="F19" s="35"/>
      <c r="G19" s="35"/>
      <c r="H19" s="65"/>
      <c r="I19" s="65"/>
      <c r="J19" s="66"/>
    </row>
    <row r="20" spans="1:11" ht="12.95" customHeight="1" x14ac:dyDescent="0.25">
      <c r="A20" s="105" t="s">
        <v>13</v>
      </c>
      <c r="B20" s="94" t="s">
        <v>49</v>
      </c>
      <c r="C20" s="86"/>
      <c r="D20" s="86"/>
      <c r="E20" s="86">
        <v>6171</v>
      </c>
      <c r="F20" s="86">
        <v>5173</v>
      </c>
      <c r="G20" s="95"/>
      <c r="H20" s="96">
        <v>270</v>
      </c>
      <c r="I20" s="97">
        <v>100</v>
      </c>
      <c r="J20" s="75">
        <f>H20+I20</f>
        <v>370</v>
      </c>
    </row>
    <row r="21" spans="1:11" ht="12.95" customHeight="1" x14ac:dyDescent="0.25">
      <c r="A21" s="166" t="s">
        <v>14</v>
      </c>
      <c r="B21" s="108" t="s">
        <v>77</v>
      </c>
      <c r="C21" s="54"/>
      <c r="D21" s="54"/>
      <c r="E21" s="55">
        <v>6112</v>
      </c>
      <c r="F21" s="55">
        <v>5901</v>
      </c>
      <c r="G21" s="107" t="s">
        <v>48</v>
      </c>
      <c r="H21" s="110">
        <v>15</v>
      </c>
      <c r="I21" s="112">
        <v>-11.23</v>
      </c>
      <c r="J21" s="109">
        <f t="shared" ref="J21:J22" si="5">H21+I21</f>
        <v>3.7699999999999996</v>
      </c>
    </row>
    <row r="22" spans="1:11" s="53" customFormat="1" ht="12.95" customHeight="1" x14ac:dyDescent="0.25">
      <c r="A22" s="173"/>
      <c r="B22" s="113" t="s">
        <v>78</v>
      </c>
      <c r="C22" s="54"/>
      <c r="D22" s="54"/>
      <c r="E22" s="55">
        <v>6112</v>
      </c>
      <c r="F22" s="55">
        <v>5169</v>
      </c>
      <c r="G22" s="107"/>
      <c r="H22" s="110">
        <v>250</v>
      </c>
      <c r="I22" s="112">
        <v>11.23</v>
      </c>
      <c r="J22" s="109">
        <f t="shared" si="5"/>
        <v>261.23</v>
      </c>
    </row>
    <row r="23" spans="1:11" s="53" customFormat="1" ht="12.95" customHeight="1" x14ac:dyDescent="0.25">
      <c r="A23" s="166" t="s">
        <v>15</v>
      </c>
      <c r="B23" s="115" t="s">
        <v>71</v>
      </c>
      <c r="C23" s="106"/>
      <c r="D23" s="106"/>
      <c r="E23" s="106">
        <v>3314</v>
      </c>
      <c r="F23" s="106">
        <v>5494</v>
      </c>
      <c r="G23" s="104" t="s">
        <v>50</v>
      </c>
      <c r="H23" s="50">
        <v>25</v>
      </c>
      <c r="I23" s="52">
        <v>-3.5</v>
      </c>
      <c r="J23" s="116">
        <f>H23+I23</f>
        <v>21.5</v>
      </c>
      <c r="K23" s="92"/>
    </row>
    <row r="24" spans="1:11" s="53" customFormat="1" ht="12.95" customHeight="1" x14ac:dyDescent="0.25">
      <c r="A24" s="167"/>
      <c r="B24" s="115" t="s">
        <v>72</v>
      </c>
      <c r="C24" s="51"/>
      <c r="D24" s="106"/>
      <c r="E24" s="106">
        <v>3314</v>
      </c>
      <c r="F24" s="106">
        <v>5175</v>
      </c>
      <c r="G24" s="104" t="s">
        <v>50</v>
      </c>
      <c r="H24" s="50">
        <v>3</v>
      </c>
      <c r="I24" s="52">
        <v>3.5</v>
      </c>
      <c r="J24" s="116">
        <f>H24+I24</f>
        <v>6.5</v>
      </c>
      <c r="K24" s="92"/>
    </row>
    <row r="25" spans="1:11" s="53" customFormat="1" ht="12.95" customHeight="1" x14ac:dyDescent="0.25">
      <c r="A25" s="167"/>
      <c r="B25" s="117" t="s">
        <v>155</v>
      </c>
      <c r="C25" s="51"/>
      <c r="D25" s="106"/>
      <c r="E25" s="106">
        <v>3392</v>
      </c>
      <c r="F25" s="106">
        <v>5222</v>
      </c>
      <c r="G25" s="104" t="s">
        <v>51</v>
      </c>
      <c r="H25" s="50">
        <v>177.2</v>
      </c>
      <c r="I25" s="52">
        <v>-177.1</v>
      </c>
      <c r="J25" s="116">
        <f t="shared" ref="J25:J31" si="6">H25+I25</f>
        <v>9.9999999999994316E-2</v>
      </c>
      <c r="K25" s="92"/>
    </row>
    <row r="26" spans="1:11" s="53" customFormat="1" ht="12.95" customHeight="1" x14ac:dyDescent="0.25">
      <c r="A26" s="167"/>
      <c r="B26" s="99" t="s">
        <v>145</v>
      </c>
      <c r="C26" s="87" t="s">
        <v>45</v>
      </c>
      <c r="D26" s="88"/>
      <c r="E26" s="88">
        <v>3319</v>
      </c>
      <c r="F26" s="88">
        <v>5222</v>
      </c>
      <c r="G26" s="89" t="s">
        <v>52</v>
      </c>
      <c r="H26" s="90">
        <v>0</v>
      </c>
      <c r="I26" s="91">
        <v>110.7</v>
      </c>
      <c r="J26" s="98">
        <f t="shared" si="6"/>
        <v>110.7</v>
      </c>
      <c r="K26" s="92"/>
    </row>
    <row r="27" spans="1:11" s="53" customFormat="1" ht="12.95" customHeight="1" x14ac:dyDescent="0.25">
      <c r="A27" s="167"/>
      <c r="B27" s="99" t="s">
        <v>146</v>
      </c>
      <c r="C27" s="87" t="s">
        <v>45</v>
      </c>
      <c r="D27" s="88"/>
      <c r="E27" s="88">
        <v>3315</v>
      </c>
      <c r="F27" s="88">
        <v>5222</v>
      </c>
      <c r="G27" s="89" t="s">
        <v>53</v>
      </c>
      <c r="H27" s="90">
        <v>0</v>
      </c>
      <c r="I27" s="91">
        <v>66.400000000000006</v>
      </c>
      <c r="J27" s="98">
        <f t="shared" si="6"/>
        <v>66.400000000000006</v>
      </c>
      <c r="K27" s="92"/>
    </row>
    <row r="28" spans="1:11" s="53" customFormat="1" ht="12.95" customHeight="1" x14ac:dyDescent="0.25">
      <c r="A28" s="167"/>
      <c r="B28" s="115" t="s">
        <v>156</v>
      </c>
      <c r="C28" s="51"/>
      <c r="D28" s="106"/>
      <c r="E28" s="106">
        <v>3399</v>
      </c>
      <c r="F28" s="106">
        <v>5222</v>
      </c>
      <c r="G28" s="104" t="s">
        <v>54</v>
      </c>
      <c r="H28" s="50">
        <v>70</v>
      </c>
      <c r="I28" s="52">
        <v>-20</v>
      </c>
      <c r="J28" s="116">
        <f t="shared" si="6"/>
        <v>50</v>
      </c>
      <c r="K28" s="92"/>
    </row>
    <row r="29" spans="1:11" s="53" customFormat="1" ht="12.95" customHeight="1" x14ac:dyDescent="0.25">
      <c r="A29" s="167"/>
      <c r="B29" s="117" t="s">
        <v>73</v>
      </c>
      <c r="C29" s="51"/>
      <c r="D29" s="106"/>
      <c r="E29" s="106">
        <v>3419</v>
      </c>
      <c r="F29" s="106">
        <v>5222</v>
      </c>
      <c r="G29" s="104" t="s">
        <v>55</v>
      </c>
      <c r="H29" s="50">
        <v>5</v>
      </c>
      <c r="I29" s="52">
        <v>20</v>
      </c>
      <c r="J29" s="116">
        <f t="shared" si="6"/>
        <v>25</v>
      </c>
      <c r="K29" s="92"/>
    </row>
    <row r="30" spans="1:11" s="53" customFormat="1" ht="12.95" customHeight="1" x14ac:dyDescent="0.25">
      <c r="A30" s="167"/>
      <c r="B30" s="115" t="s">
        <v>74</v>
      </c>
      <c r="C30" s="51"/>
      <c r="D30" s="106"/>
      <c r="E30" s="106">
        <v>6112</v>
      </c>
      <c r="F30" s="106">
        <v>5901</v>
      </c>
      <c r="G30" s="104" t="s">
        <v>56</v>
      </c>
      <c r="H30" s="50">
        <v>95</v>
      </c>
      <c r="I30" s="52">
        <v>-10</v>
      </c>
      <c r="J30" s="116">
        <f t="shared" si="6"/>
        <v>85</v>
      </c>
      <c r="K30" s="92"/>
    </row>
    <row r="31" spans="1:11" s="53" customFormat="1" ht="12.95" customHeight="1" x14ac:dyDescent="0.25">
      <c r="A31" s="173"/>
      <c r="B31" s="115" t="s">
        <v>70</v>
      </c>
      <c r="C31" s="51"/>
      <c r="D31" s="106"/>
      <c r="E31" s="106">
        <v>3419</v>
      </c>
      <c r="F31" s="106">
        <v>5222</v>
      </c>
      <c r="G31" s="104" t="s">
        <v>57</v>
      </c>
      <c r="H31" s="50">
        <v>13.1</v>
      </c>
      <c r="I31" s="52">
        <v>10</v>
      </c>
      <c r="J31" s="116">
        <f t="shared" si="6"/>
        <v>23.1</v>
      </c>
      <c r="K31" s="92"/>
    </row>
    <row r="32" spans="1:11" s="53" customFormat="1" ht="12.95" customHeight="1" x14ac:dyDescent="0.25">
      <c r="A32" s="166" t="s">
        <v>35</v>
      </c>
      <c r="B32" s="119" t="s">
        <v>157</v>
      </c>
      <c r="C32" s="120"/>
      <c r="D32" s="114"/>
      <c r="E32" s="114">
        <v>4357</v>
      </c>
      <c r="F32" s="114">
        <v>5222</v>
      </c>
      <c r="G32" s="104" t="s">
        <v>58</v>
      </c>
      <c r="H32" s="50">
        <v>329.5</v>
      </c>
      <c r="I32" s="52">
        <v>-100.1</v>
      </c>
      <c r="J32" s="116">
        <f t="shared" ref="J32:J36" si="7">H32+I32</f>
        <v>229.4</v>
      </c>
      <c r="K32" s="92"/>
    </row>
    <row r="33" spans="1:11" s="53" customFormat="1" ht="12.95" customHeight="1" x14ac:dyDescent="0.25">
      <c r="A33" s="167"/>
      <c r="B33" s="134" t="s">
        <v>66</v>
      </c>
      <c r="C33" s="87" t="s">
        <v>45</v>
      </c>
      <c r="D33" s="88"/>
      <c r="E33" s="88">
        <v>3543</v>
      </c>
      <c r="F33" s="88">
        <v>5222</v>
      </c>
      <c r="G33" s="89" t="s">
        <v>59</v>
      </c>
      <c r="H33" s="90">
        <v>0</v>
      </c>
      <c r="I33" s="91">
        <v>16.399999999999999</v>
      </c>
      <c r="J33" s="98">
        <f t="shared" si="7"/>
        <v>16.399999999999999</v>
      </c>
      <c r="K33" s="92"/>
    </row>
    <row r="34" spans="1:11" s="53" customFormat="1" ht="12.95" customHeight="1" x14ac:dyDescent="0.25">
      <c r="A34" s="167"/>
      <c r="B34" s="135" t="s">
        <v>67</v>
      </c>
      <c r="C34" s="136" t="s">
        <v>45</v>
      </c>
      <c r="D34" s="88"/>
      <c r="E34" s="88">
        <v>4379</v>
      </c>
      <c r="F34" s="88">
        <v>5221</v>
      </c>
      <c r="G34" s="89" t="s">
        <v>60</v>
      </c>
      <c r="H34" s="90">
        <v>0</v>
      </c>
      <c r="I34" s="91">
        <v>12.6</v>
      </c>
      <c r="J34" s="98">
        <f t="shared" si="7"/>
        <v>12.6</v>
      </c>
      <c r="K34" s="92"/>
    </row>
    <row r="35" spans="1:11" s="53" customFormat="1" ht="12.95" customHeight="1" x14ac:dyDescent="0.25">
      <c r="A35" s="167"/>
      <c r="B35" s="135" t="s">
        <v>68</v>
      </c>
      <c r="C35" s="87" t="s">
        <v>45</v>
      </c>
      <c r="D35" s="88"/>
      <c r="E35" s="88">
        <v>4344</v>
      </c>
      <c r="F35" s="88">
        <v>5221</v>
      </c>
      <c r="G35" s="89" t="s">
        <v>60</v>
      </c>
      <c r="H35" s="90">
        <v>0</v>
      </c>
      <c r="I35" s="91">
        <v>10.9</v>
      </c>
      <c r="J35" s="98">
        <f t="shared" si="7"/>
        <v>10.9</v>
      </c>
      <c r="K35" s="92"/>
    </row>
    <row r="36" spans="1:11" s="53" customFormat="1" ht="12.95" customHeight="1" x14ac:dyDescent="0.25">
      <c r="A36" s="167"/>
      <c r="B36" s="137" t="s">
        <v>69</v>
      </c>
      <c r="C36" s="136" t="s">
        <v>45</v>
      </c>
      <c r="D36" s="88"/>
      <c r="E36" s="88">
        <v>4357</v>
      </c>
      <c r="F36" s="88">
        <v>5339</v>
      </c>
      <c r="G36" s="89" t="s">
        <v>61</v>
      </c>
      <c r="H36" s="90">
        <v>0</v>
      </c>
      <c r="I36" s="91">
        <v>8.3000000000000007</v>
      </c>
      <c r="J36" s="98">
        <f t="shared" si="7"/>
        <v>8.3000000000000007</v>
      </c>
      <c r="K36" s="92"/>
    </row>
    <row r="37" spans="1:11" s="53" customFormat="1" ht="12.95" customHeight="1" x14ac:dyDescent="0.25">
      <c r="A37" s="167"/>
      <c r="B37" s="99" t="s">
        <v>65</v>
      </c>
      <c r="C37" s="84" t="s">
        <v>45</v>
      </c>
      <c r="D37" s="81"/>
      <c r="E37" s="88">
        <v>4377</v>
      </c>
      <c r="F37" s="88">
        <v>5222</v>
      </c>
      <c r="G37" s="89" t="s">
        <v>62</v>
      </c>
      <c r="H37" s="90">
        <v>0</v>
      </c>
      <c r="I37" s="91">
        <v>44.1</v>
      </c>
      <c r="J37" s="98">
        <f t="shared" ref="J37:J40" si="8">H37+I37</f>
        <v>44.1</v>
      </c>
    </row>
    <row r="38" spans="1:11" s="53" customFormat="1" ht="12.95" customHeight="1" x14ac:dyDescent="0.25">
      <c r="A38" s="167"/>
      <c r="B38" s="99" t="s">
        <v>64</v>
      </c>
      <c r="C38" s="84" t="s">
        <v>45</v>
      </c>
      <c r="D38" s="81"/>
      <c r="E38" s="88">
        <v>4359</v>
      </c>
      <c r="F38" s="88">
        <v>5223</v>
      </c>
      <c r="G38" s="89" t="s">
        <v>63</v>
      </c>
      <c r="H38" s="90">
        <v>0</v>
      </c>
      <c r="I38" s="91">
        <v>7.8</v>
      </c>
      <c r="J38" s="98">
        <f t="shared" si="8"/>
        <v>7.8</v>
      </c>
    </row>
    <row r="39" spans="1:11" s="53" customFormat="1" ht="12.95" customHeight="1" x14ac:dyDescent="0.25">
      <c r="A39" s="163" t="s">
        <v>36</v>
      </c>
      <c r="B39" s="94" t="s">
        <v>75</v>
      </c>
      <c r="C39" s="67"/>
      <c r="D39" s="67"/>
      <c r="E39" s="86">
        <v>2223</v>
      </c>
      <c r="F39" s="86">
        <v>5169</v>
      </c>
      <c r="G39" s="95" t="s">
        <v>76</v>
      </c>
      <c r="H39" s="96">
        <v>70</v>
      </c>
      <c r="I39" s="97">
        <v>-10</v>
      </c>
      <c r="J39" s="75">
        <f t="shared" si="8"/>
        <v>60</v>
      </c>
    </row>
    <row r="40" spans="1:11" s="53" customFormat="1" ht="12.95" customHeight="1" x14ac:dyDescent="0.25">
      <c r="A40" s="163"/>
      <c r="B40" s="121" t="s">
        <v>90</v>
      </c>
      <c r="C40" s="54"/>
      <c r="D40" s="55"/>
      <c r="E40" s="114">
        <v>2223</v>
      </c>
      <c r="F40" s="114">
        <v>5194</v>
      </c>
      <c r="G40" s="104" t="s">
        <v>76</v>
      </c>
      <c r="H40" s="50">
        <v>10</v>
      </c>
      <c r="I40" s="52">
        <v>10</v>
      </c>
      <c r="J40" s="116">
        <f t="shared" si="8"/>
        <v>20</v>
      </c>
    </row>
    <row r="41" spans="1:11" s="53" customFormat="1" ht="12.95" customHeight="1" x14ac:dyDescent="0.25">
      <c r="A41" s="166" t="s">
        <v>39</v>
      </c>
      <c r="B41" s="108" t="s">
        <v>83</v>
      </c>
      <c r="C41" s="51"/>
      <c r="D41" s="54"/>
      <c r="E41" s="122">
        <v>6171</v>
      </c>
      <c r="F41" s="122">
        <v>5169</v>
      </c>
      <c r="G41" s="104" t="s">
        <v>84</v>
      </c>
      <c r="H41" s="110">
        <v>3395.45</v>
      </c>
      <c r="I41" s="112">
        <v>-3395.45</v>
      </c>
      <c r="J41" s="109">
        <f t="shared" ref="J41:J47" si="9">H41+I41</f>
        <v>0</v>
      </c>
    </row>
    <row r="42" spans="1:11" s="53" customFormat="1" ht="12.95" customHeight="1" x14ac:dyDescent="0.25">
      <c r="A42" s="167"/>
      <c r="B42" s="123" t="s">
        <v>85</v>
      </c>
      <c r="C42" s="87" t="s">
        <v>45</v>
      </c>
      <c r="D42" s="84"/>
      <c r="E42" s="88">
        <v>5311</v>
      </c>
      <c r="F42" s="88">
        <v>5499</v>
      </c>
      <c r="G42" s="89" t="s">
        <v>84</v>
      </c>
      <c r="H42" s="83">
        <v>0</v>
      </c>
      <c r="I42" s="124">
        <v>206</v>
      </c>
      <c r="J42" s="82">
        <f t="shared" si="9"/>
        <v>206</v>
      </c>
      <c r="K42" s="185"/>
    </row>
    <row r="43" spans="1:11" s="53" customFormat="1" ht="12.95" customHeight="1" x14ac:dyDescent="0.25">
      <c r="A43" s="167"/>
      <c r="B43" s="123" t="s">
        <v>86</v>
      </c>
      <c r="C43" s="87" t="s">
        <v>45</v>
      </c>
      <c r="D43" s="84"/>
      <c r="E43" s="88">
        <v>6171</v>
      </c>
      <c r="F43" s="88">
        <v>5499</v>
      </c>
      <c r="G43" s="89" t="s">
        <v>84</v>
      </c>
      <c r="H43" s="83">
        <v>0</v>
      </c>
      <c r="I43" s="124">
        <v>1515.45</v>
      </c>
      <c r="J43" s="82">
        <f t="shared" si="9"/>
        <v>1515.45</v>
      </c>
      <c r="K43" s="186"/>
    </row>
    <row r="44" spans="1:11" s="53" customFormat="1" ht="12.95" customHeight="1" x14ac:dyDescent="0.25">
      <c r="A44" s="167"/>
      <c r="B44" s="123" t="s">
        <v>87</v>
      </c>
      <c r="C44" s="87" t="s">
        <v>45</v>
      </c>
      <c r="D44" s="84"/>
      <c r="E44" s="88">
        <v>6171</v>
      </c>
      <c r="F44" s="88">
        <v>5192</v>
      </c>
      <c r="G44" s="89" t="s">
        <v>84</v>
      </c>
      <c r="H44" s="83">
        <v>0</v>
      </c>
      <c r="I44" s="124">
        <v>1547</v>
      </c>
      <c r="J44" s="82">
        <f t="shared" si="9"/>
        <v>1547</v>
      </c>
    </row>
    <row r="45" spans="1:11" s="53" customFormat="1" ht="12.95" customHeight="1" x14ac:dyDescent="0.25">
      <c r="A45" s="167"/>
      <c r="B45" s="123" t="s">
        <v>91</v>
      </c>
      <c r="C45" s="87" t="s">
        <v>45</v>
      </c>
      <c r="D45" s="84"/>
      <c r="E45" s="88">
        <v>6171</v>
      </c>
      <c r="F45" s="88">
        <v>5175</v>
      </c>
      <c r="G45" s="89" t="s">
        <v>84</v>
      </c>
      <c r="H45" s="83">
        <v>0</v>
      </c>
      <c r="I45" s="124">
        <v>80</v>
      </c>
      <c r="J45" s="82">
        <v>80</v>
      </c>
    </row>
    <row r="46" spans="1:11" s="53" customFormat="1" ht="12.95" customHeight="1" x14ac:dyDescent="0.25">
      <c r="A46" s="167"/>
      <c r="B46" s="123" t="s">
        <v>88</v>
      </c>
      <c r="C46" s="87" t="s">
        <v>45</v>
      </c>
      <c r="D46" s="84"/>
      <c r="E46" s="88">
        <v>6171</v>
      </c>
      <c r="F46" s="88">
        <v>5139</v>
      </c>
      <c r="G46" s="89" t="s">
        <v>84</v>
      </c>
      <c r="H46" s="83">
        <v>0</v>
      </c>
      <c r="I46" s="124">
        <v>3.55</v>
      </c>
      <c r="J46" s="82">
        <f t="shared" si="9"/>
        <v>3.55</v>
      </c>
      <c r="K46" s="187"/>
    </row>
    <row r="47" spans="1:11" s="53" customFormat="1" ht="12.95" customHeight="1" x14ac:dyDescent="0.25">
      <c r="A47" s="173"/>
      <c r="B47" s="123" t="s">
        <v>89</v>
      </c>
      <c r="C47" s="87" t="s">
        <v>45</v>
      </c>
      <c r="D47" s="84"/>
      <c r="E47" s="88">
        <v>6171</v>
      </c>
      <c r="F47" s="88">
        <v>5194</v>
      </c>
      <c r="G47" s="89" t="s">
        <v>84</v>
      </c>
      <c r="H47" s="83">
        <v>0</v>
      </c>
      <c r="I47" s="124">
        <v>43.45</v>
      </c>
      <c r="J47" s="82">
        <f t="shared" si="9"/>
        <v>43.45</v>
      </c>
      <c r="K47" s="188"/>
    </row>
    <row r="48" spans="1:11" s="53" customFormat="1" ht="12.95" customHeight="1" x14ac:dyDescent="0.25">
      <c r="A48" s="163" t="s">
        <v>140</v>
      </c>
      <c r="B48" s="111" t="s">
        <v>107</v>
      </c>
      <c r="C48" s="102" t="s">
        <v>45</v>
      </c>
      <c r="D48" s="100"/>
      <c r="E48" s="85" t="s">
        <v>108</v>
      </c>
      <c r="F48" s="81">
        <v>5169</v>
      </c>
      <c r="G48" s="85" t="s">
        <v>109</v>
      </c>
      <c r="H48" s="101">
        <v>0</v>
      </c>
      <c r="I48" s="133">
        <v>952</v>
      </c>
      <c r="J48" s="82">
        <f t="shared" ref="J48:J49" si="10">H48+I48</f>
        <v>952</v>
      </c>
    </row>
    <row r="49" spans="1:10" s="53" customFormat="1" ht="12.95" customHeight="1" x14ac:dyDescent="0.25">
      <c r="A49" s="163"/>
      <c r="B49" s="131" t="s">
        <v>141</v>
      </c>
      <c r="C49" s="132"/>
      <c r="D49" s="132"/>
      <c r="E49" s="128" t="s">
        <v>115</v>
      </c>
      <c r="F49" s="127">
        <v>5171</v>
      </c>
      <c r="G49" s="128" t="s">
        <v>116</v>
      </c>
      <c r="H49" s="68">
        <v>971</v>
      </c>
      <c r="I49" s="130">
        <v>158</v>
      </c>
      <c r="J49" s="25">
        <f t="shared" si="10"/>
        <v>1129</v>
      </c>
    </row>
    <row r="50" spans="1:10" ht="12.95" customHeight="1" x14ac:dyDescent="0.25">
      <c r="A50" s="15"/>
      <c r="B50" s="20"/>
      <c r="C50" s="21"/>
      <c r="D50" s="21"/>
      <c r="E50" s="181" t="s">
        <v>21</v>
      </c>
      <c r="F50" s="159"/>
      <c r="G50" s="182"/>
      <c r="H50" s="27">
        <f>SUM(H20:H49)</f>
        <v>5699.25</v>
      </c>
      <c r="I50" s="27">
        <f t="shared" ref="I50:J50" si="11">SUM(I20:I49)</f>
        <v>1210.0000000000002</v>
      </c>
      <c r="J50" s="27">
        <f t="shared" si="11"/>
        <v>6909.25</v>
      </c>
    </row>
    <row r="51" spans="1:10" ht="12.95" customHeight="1" x14ac:dyDescent="0.25">
      <c r="A51" s="47" t="s">
        <v>22</v>
      </c>
      <c r="B51" s="20"/>
      <c r="C51" s="21"/>
      <c r="D51" s="21"/>
      <c r="E51" s="22"/>
      <c r="F51" s="20"/>
      <c r="G51" s="20"/>
      <c r="H51" s="23"/>
      <c r="I51" s="23"/>
      <c r="J51" s="28"/>
    </row>
    <row r="52" spans="1:10" s="53" customFormat="1" ht="12.95" customHeight="1" x14ac:dyDescent="0.25">
      <c r="A52" s="183" t="s">
        <v>13</v>
      </c>
      <c r="B52" s="118" t="s">
        <v>147</v>
      </c>
      <c r="C52" s="51"/>
      <c r="D52" s="51"/>
      <c r="E52" s="141">
        <v>2219</v>
      </c>
      <c r="F52" s="141">
        <v>6130</v>
      </c>
      <c r="G52" s="104" t="s">
        <v>96</v>
      </c>
      <c r="H52" s="50">
        <v>1000</v>
      </c>
      <c r="I52" s="52">
        <v>-500</v>
      </c>
      <c r="J52" s="116">
        <f t="shared" ref="J52:J53" si="12">H52+I52</f>
        <v>500</v>
      </c>
    </row>
    <row r="53" spans="1:10" s="53" customFormat="1" ht="12.95" customHeight="1" x14ac:dyDescent="0.25">
      <c r="A53" s="183"/>
      <c r="B53" s="119" t="s">
        <v>148</v>
      </c>
      <c r="C53" s="51"/>
      <c r="D53" s="51"/>
      <c r="E53" s="141">
        <v>3639</v>
      </c>
      <c r="F53" s="141">
        <v>6130</v>
      </c>
      <c r="G53" s="104" t="s">
        <v>96</v>
      </c>
      <c r="H53" s="50">
        <v>17002.23</v>
      </c>
      <c r="I53" s="52">
        <v>500</v>
      </c>
      <c r="J53" s="116">
        <f t="shared" si="12"/>
        <v>17502.23</v>
      </c>
    </row>
    <row r="54" spans="1:10" s="53" customFormat="1" ht="12.95" customHeight="1" x14ac:dyDescent="0.25">
      <c r="A54" s="161" t="s">
        <v>14</v>
      </c>
      <c r="B54" s="147" t="s">
        <v>102</v>
      </c>
      <c r="C54" s="144"/>
      <c r="D54" s="145"/>
      <c r="E54" s="148" t="s">
        <v>103</v>
      </c>
      <c r="F54" s="140">
        <v>6121</v>
      </c>
      <c r="G54" s="148" t="s">
        <v>104</v>
      </c>
      <c r="H54" s="146">
        <v>2600</v>
      </c>
      <c r="I54" s="52">
        <v>-2500</v>
      </c>
      <c r="J54" s="75">
        <f t="shared" ref="J54:J62" si="13">H54+I54</f>
        <v>100</v>
      </c>
    </row>
    <row r="55" spans="1:10" s="53" customFormat="1" ht="12.95" customHeight="1" x14ac:dyDescent="0.25">
      <c r="A55" s="184"/>
      <c r="B55" s="143" t="s">
        <v>105</v>
      </c>
      <c r="C55" s="144"/>
      <c r="D55" s="145"/>
      <c r="E55" s="95" t="s">
        <v>103</v>
      </c>
      <c r="F55" s="142">
        <v>6123</v>
      </c>
      <c r="G55" s="95" t="s">
        <v>106</v>
      </c>
      <c r="H55" s="146">
        <v>54.5</v>
      </c>
      <c r="I55" s="52">
        <v>2500</v>
      </c>
      <c r="J55" s="75">
        <f t="shared" si="13"/>
        <v>2554.5</v>
      </c>
    </row>
    <row r="56" spans="1:10" s="53" customFormat="1" ht="12.95" customHeight="1" x14ac:dyDescent="0.25">
      <c r="A56" s="184"/>
      <c r="B56" s="143" t="s">
        <v>107</v>
      </c>
      <c r="C56" s="144"/>
      <c r="D56" s="145"/>
      <c r="E56" s="95" t="s">
        <v>108</v>
      </c>
      <c r="F56" s="142">
        <v>6121</v>
      </c>
      <c r="G56" s="95" t="s">
        <v>109</v>
      </c>
      <c r="H56" s="146">
        <v>7300</v>
      </c>
      <c r="I56" s="52">
        <v>-952</v>
      </c>
      <c r="J56" s="75">
        <f t="shared" si="13"/>
        <v>6348</v>
      </c>
    </row>
    <row r="57" spans="1:10" s="53" customFormat="1" ht="12.95" customHeight="1" x14ac:dyDescent="0.25">
      <c r="A57" s="184"/>
      <c r="B57" s="143" t="s">
        <v>110</v>
      </c>
      <c r="C57" s="144"/>
      <c r="D57" s="145"/>
      <c r="E57" s="95" t="s">
        <v>111</v>
      </c>
      <c r="F57" s="142">
        <v>6121</v>
      </c>
      <c r="G57" s="95" t="s">
        <v>112</v>
      </c>
      <c r="H57" s="146">
        <v>621.20000000000005</v>
      </c>
      <c r="I57" s="52">
        <v>-460</v>
      </c>
      <c r="J57" s="75">
        <f t="shared" si="13"/>
        <v>161.20000000000005</v>
      </c>
    </row>
    <row r="58" spans="1:10" s="53" customFormat="1" ht="12.95" customHeight="1" x14ac:dyDescent="0.25">
      <c r="A58" s="184"/>
      <c r="B58" s="143" t="s">
        <v>149</v>
      </c>
      <c r="C58" s="144"/>
      <c r="D58" s="145"/>
      <c r="E58" s="95" t="s">
        <v>100</v>
      </c>
      <c r="F58" s="142">
        <v>6121</v>
      </c>
      <c r="G58" s="95" t="s">
        <v>113</v>
      </c>
      <c r="H58" s="146">
        <v>320</v>
      </c>
      <c r="I58" s="52">
        <v>460</v>
      </c>
      <c r="J58" s="75">
        <f t="shared" si="13"/>
        <v>780</v>
      </c>
    </row>
    <row r="59" spans="1:10" s="53" customFormat="1" ht="12.95" customHeight="1" x14ac:dyDescent="0.25">
      <c r="A59" s="184"/>
      <c r="B59" s="143" t="s">
        <v>150</v>
      </c>
      <c r="C59" s="144"/>
      <c r="D59" s="145"/>
      <c r="E59" s="95" t="s">
        <v>95</v>
      </c>
      <c r="F59" s="142">
        <v>6121</v>
      </c>
      <c r="G59" s="95" t="s">
        <v>114</v>
      </c>
      <c r="H59" s="146">
        <v>14100</v>
      </c>
      <c r="I59" s="52">
        <v>-158</v>
      </c>
      <c r="J59" s="75">
        <f t="shared" si="13"/>
        <v>13942</v>
      </c>
    </row>
    <row r="60" spans="1:10" s="53" customFormat="1" ht="12.95" customHeight="1" x14ac:dyDescent="0.25">
      <c r="A60" s="184"/>
      <c r="B60" s="143" t="s">
        <v>117</v>
      </c>
      <c r="C60" s="144"/>
      <c r="D60" s="145"/>
      <c r="E60" s="95" t="s">
        <v>108</v>
      </c>
      <c r="F60" s="142">
        <v>6121</v>
      </c>
      <c r="G60" s="95" t="s">
        <v>118</v>
      </c>
      <c r="H60" s="146">
        <v>1900</v>
      </c>
      <c r="I60" s="52">
        <v>-500</v>
      </c>
      <c r="J60" s="75">
        <f t="shared" si="13"/>
        <v>1400</v>
      </c>
    </row>
    <row r="61" spans="1:10" s="53" customFormat="1" ht="12.95" customHeight="1" x14ac:dyDescent="0.25">
      <c r="A61" s="184"/>
      <c r="B61" s="143" t="s">
        <v>119</v>
      </c>
      <c r="C61" s="144"/>
      <c r="D61" s="145"/>
      <c r="E61" s="95" t="s">
        <v>120</v>
      </c>
      <c r="F61" s="142">
        <v>6121</v>
      </c>
      <c r="G61" s="95" t="s">
        <v>121</v>
      </c>
      <c r="H61" s="146">
        <v>1500</v>
      </c>
      <c r="I61" s="52">
        <v>-386</v>
      </c>
      <c r="J61" s="75">
        <f t="shared" si="13"/>
        <v>1114</v>
      </c>
    </row>
    <row r="62" spans="1:10" s="53" customFormat="1" ht="12.95" customHeight="1" x14ac:dyDescent="0.25">
      <c r="A62" s="184"/>
      <c r="B62" s="149" t="s">
        <v>142</v>
      </c>
      <c r="C62" s="136" t="s">
        <v>45</v>
      </c>
      <c r="D62" s="150"/>
      <c r="E62" s="151" t="s">
        <v>124</v>
      </c>
      <c r="F62" s="152">
        <v>6121</v>
      </c>
      <c r="G62" s="151" t="s">
        <v>123</v>
      </c>
      <c r="H62" s="153">
        <v>0</v>
      </c>
      <c r="I62" s="91">
        <v>886</v>
      </c>
      <c r="J62" s="154">
        <f t="shared" si="13"/>
        <v>886</v>
      </c>
    </row>
    <row r="63" spans="1:10" s="53" customFormat="1" ht="12.95" customHeight="1" x14ac:dyDescent="0.25">
      <c r="A63" s="184"/>
      <c r="B63" s="149" t="s">
        <v>143</v>
      </c>
      <c r="C63" s="136" t="s">
        <v>45</v>
      </c>
      <c r="D63" s="151" t="s">
        <v>122</v>
      </c>
      <c r="E63" s="151" t="s">
        <v>124</v>
      </c>
      <c r="F63" s="152">
        <v>6121</v>
      </c>
      <c r="G63" s="151" t="s">
        <v>123</v>
      </c>
      <c r="H63" s="153">
        <v>0</v>
      </c>
      <c r="I63" s="91">
        <v>884</v>
      </c>
      <c r="J63" s="154">
        <f>H63+I63</f>
        <v>884</v>
      </c>
    </row>
    <row r="64" spans="1:10" s="53" customFormat="1" ht="12.95" customHeight="1" x14ac:dyDescent="0.25">
      <c r="A64" s="184"/>
      <c r="B64" s="143" t="s">
        <v>125</v>
      </c>
      <c r="C64" s="155"/>
      <c r="D64" s="95"/>
      <c r="E64" s="95" t="s">
        <v>126</v>
      </c>
      <c r="F64" s="142">
        <v>6121</v>
      </c>
      <c r="G64" s="95" t="s">
        <v>127</v>
      </c>
      <c r="H64" s="146">
        <v>100</v>
      </c>
      <c r="I64" s="52">
        <v>-100</v>
      </c>
      <c r="J64" s="156">
        <f t="shared" ref="J64:J70" si="14">H64+I64</f>
        <v>0</v>
      </c>
    </row>
    <row r="65" spans="1:11" s="53" customFormat="1" ht="12.95" customHeight="1" x14ac:dyDescent="0.25">
      <c r="A65" s="184"/>
      <c r="B65" s="143" t="s">
        <v>128</v>
      </c>
      <c r="C65" s="155"/>
      <c r="D65" s="95"/>
      <c r="E65" s="95" t="s">
        <v>126</v>
      </c>
      <c r="F65" s="142">
        <v>6121</v>
      </c>
      <c r="G65" s="95" t="s">
        <v>129</v>
      </c>
      <c r="H65" s="146">
        <v>100</v>
      </c>
      <c r="I65" s="52">
        <v>-100</v>
      </c>
      <c r="J65" s="156">
        <f t="shared" si="14"/>
        <v>0</v>
      </c>
    </row>
    <row r="66" spans="1:11" s="53" customFormat="1" ht="12.95" customHeight="1" x14ac:dyDescent="0.25">
      <c r="A66" s="184"/>
      <c r="B66" s="143" t="s">
        <v>130</v>
      </c>
      <c r="C66" s="155"/>
      <c r="D66" s="95"/>
      <c r="E66" s="95" t="s">
        <v>126</v>
      </c>
      <c r="F66" s="142">
        <v>6121</v>
      </c>
      <c r="G66" s="95" t="s">
        <v>131</v>
      </c>
      <c r="H66" s="146">
        <v>100</v>
      </c>
      <c r="I66" s="52">
        <v>-90.76</v>
      </c>
      <c r="J66" s="156">
        <f t="shared" si="14"/>
        <v>9.2399999999999949</v>
      </c>
    </row>
    <row r="67" spans="1:11" s="53" customFormat="1" ht="12.95" customHeight="1" x14ac:dyDescent="0.25">
      <c r="A67" s="184"/>
      <c r="B67" s="143" t="s">
        <v>132</v>
      </c>
      <c r="C67" s="155"/>
      <c r="D67" s="95"/>
      <c r="E67" s="95" t="s">
        <v>126</v>
      </c>
      <c r="F67" s="142">
        <v>6121</v>
      </c>
      <c r="G67" s="95" t="s">
        <v>133</v>
      </c>
      <c r="H67" s="146">
        <v>100</v>
      </c>
      <c r="I67" s="52">
        <v>61.13</v>
      </c>
      <c r="J67" s="156">
        <f t="shared" si="14"/>
        <v>161.13</v>
      </c>
    </row>
    <row r="68" spans="1:11" s="53" customFormat="1" ht="12.95" customHeight="1" x14ac:dyDescent="0.25">
      <c r="A68" s="184"/>
      <c r="B68" s="143" t="s">
        <v>134</v>
      </c>
      <c r="C68" s="155"/>
      <c r="D68" s="95"/>
      <c r="E68" s="95" t="s">
        <v>126</v>
      </c>
      <c r="F68" s="142">
        <v>6121</v>
      </c>
      <c r="G68" s="95" t="s">
        <v>135</v>
      </c>
      <c r="H68" s="146">
        <v>100</v>
      </c>
      <c r="I68" s="52">
        <v>89.06</v>
      </c>
      <c r="J68" s="156">
        <f t="shared" si="14"/>
        <v>189.06</v>
      </c>
    </row>
    <row r="69" spans="1:11" s="53" customFormat="1" ht="12.95" customHeight="1" x14ac:dyDescent="0.25">
      <c r="A69" s="184"/>
      <c r="B69" s="143" t="s">
        <v>136</v>
      </c>
      <c r="C69" s="155"/>
      <c r="D69" s="95"/>
      <c r="E69" s="95" t="s">
        <v>126</v>
      </c>
      <c r="F69" s="142">
        <v>6121</v>
      </c>
      <c r="G69" s="95" t="s">
        <v>137</v>
      </c>
      <c r="H69" s="146">
        <v>100</v>
      </c>
      <c r="I69" s="52">
        <v>11.39</v>
      </c>
      <c r="J69" s="156">
        <f t="shared" si="14"/>
        <v>111.39</v>
      </c>
    </row>
    <row r="70" spans="1:11" s="53" customFormat="1" ht="12.95" customHeight="1" x14ac:dyDescent="0.25">
      <c r="A70" s="162"/>
      <c r="B70" s="143" t="s">
        <v>138</v>
      </c>
      <c r="C70" s="155"/>
      <c r="D70" s="95"/>
      <c r="E70" s="95" t="s">
        <v>126</v>
      </c>
      <c r="F70" s="142">
        <v>6121</v>
      </c>
      <c r="G70" s="95" t="s">
        <v>139</v>
      </c>
      <c r="H70" s="146">
        <v>100</v>
      </c>
      <c r="I70" s="52">
        <v>129.18</v>
      </c>
      <c r="J70" s="156">
        <f t="shared" si="14"/>
        <v>229.18</v>
      </c>
    </row>
    <row r="71" spans="1:11" ht="12.95" customHeight="1" x14ac:dyDescent="0.25">
      <c r="A71" s="56"/>
      <c r="B71" s="57"/>
      <c r="C71" s="58"/>
      <c r="D71" s="58"/>
      <c r="E71" s="177" t="s">
        <v>23</v>
      </c>
      <c r="F71" s="177"/>
      <c r="G71" s="177"/>
      <c r="H71" s="45">
        <f>SUM(H52:H70)</f>
        <v>47097.93</v>
      </c>
      <c r="I71" s="45">
        <f t="shared" ref="I71:J71" si="15">SUM(I52:I70)</f>
        <v>-226</v>
      </c>
      <c r="J71" s="45">
        <f t="shared" si="15"/>
        <v>46871.929999999993</v>
      </c>
    </row>
    <row r="72" spans="1:11" ht="12.95" customHeight="1" x14ac:dyDescent="0.25">
      <c r="A72" s="59" t="s">
        <v>33</v>
      </c>
      <c r="B72" s="60"/>
      <c r="C72" s="61"/>
      <c r="D72" s="61"/>
      <c r="E72" s="62"/>
      <c r="F72" s="62"/>
      <c r="G72" s="62"/>
      <c r="H72" s="42"/>
      <c r="I72" s="43"/>
      <c r="J72" s="14"/>
    </row>
    <row r="73" spans="1:11" s="53" customFormat="1" ht="12.95" customHeight="1" x14ac:dyDescent="0.25">
      <c r="A73" s="79" t="s">
        <v>13</v>
      </c>
      <c r="B73" s="77"/>
      <c r="C73" s="51"/>
      <c r="D73" s="80"/>
      <c r="E73" s="78"/>
      <c r="F73" s="104"/>
      <c r="G73" s="78"/>
      <c r="H73" s="50"/>
      <c r="I73" s="52"/>
      <c r="J73" s="50">
        <f>H73+I73</f>
        <v>0</v>
      </c>
      <c r="K73" s="92"/>
    </row>
    <row r="74" spans="1:11" ht="12.95" customHeight="1" x14ac:dyDescent="0.25">
      <c r="A74" s="17"/>
      <c r="B74" s="16"/>
      <c r="C74" s="17"/>
      <c r="D74" s="17"/>
      <c r="E74" s="178" t="s">
        <v>34</v>
      </c>
      <c r="F74" s="179"/>
      <c r="G74" s="180"/>
      <c r="H74" s="63">
        <f>SUM(H73)</f>
        <v>0</v>
      </c>
      <c r="I74" s="63">
        <f t="shared" ref="I74:J74" si="16">SUM(I73)</f>
        <v>0</v>
      </c>
      <c r="J74" s="63">
        <f t="shared" si="16"/>
        <v>0</v>
      </c>
    </row>
    <row r="75" spans="1:11" ht="12.95" customHeight="1" x14ac:dyDescent="0.25">
      <c r="A75" s="17"/>
      <c r="B75" s="16"/>
      <c r="C75" s="17"/>
      <c r="D75" s="17"/>
      <c r="E75" s="29"/>
      <c r="F75" s="29"/>
      <c r="G75" s="30"/>
      <c r="H75" s="42"/>
      <c r="I75" s="43"/>
      <c r="J75" s="44"/>
    </row>
    <row r="76" spans="1:11" ht="12.95" customHeight="1" x14ac:dyDescent="0.25">
      <c r="A76" s="3"/>
      <c r="B76" s="31" t="s">
        <v>32</v>
      </c>
      <c r="C76" s="21"/>
      <c r="D76" s="21"/>
      <c r="E76" s="174" t="s">
        <v>16</v>
      </c>
      <c r="F76" s="175"/>
      <c r="G76" s="175"/>
      <c r="H76" s="176"/>
      <c r="I76" s="26">
        <f>I15</f>
        <v>1341.83</v>
      </c>
      <c r="J76" s="48"/>
    </row>
    <row r="77" spans="1:11" ht="12.95" customHeight="1" x14ac:dyDescent="0.25">
      <c r="A77" s="3"/>
      <c r="B77" s="20"/>
      <c r="C77" s="21"/>
      <c r="D77" s="21"/>
      <c r="E77" s="174" t="s">
        <v>24</v>
      </c>
      <c r="F77" s="175"/>
      <c r="G77" s="175"/>
      <c r="H77" s="176"/>
      <c r="I77" s="26">
        <f>I50+I16</f>
        <v>1567.8300000000002</v>
      </c>
      <c r="J77" s="15"/>
    </row>
    <row r="78" spans="1:11" ht="12.95" customHeight="1" x14ac:dyDescent="0.25">
      <c r="A78" s="3"/>
      <c r="B78" s="20"/>
      <c r="C78" s="21"/>
      <c r="D78" s="21"/>
      <c r="E78" s="174" t="s">
        <v>25</v>
      </c>
      <c r="F78" s="175"/>
      <c r="G78" s="175"/>
      <c r="H78" s="176"/>
      <c r="I78" s="26">
        <f>I71+I17</f>
        <v>-226</v>
      </c>
      <c r="J78" s="49"/>
    </row>
    <row r="79" spans="1:11" ht="12.95" customHeight="1" x14ac:dyDescent="0.25">
      <c r="A79" s="3"/>
      <c r="B79" s="20"/>
      <c r="C79" s="21"/>
      <c r="D79" s="21"/>
      <c r="E79" s="174" t="s">
        <v>26</v>
      </c>
      <c r="F79" s="175"/>
      <c r="G79" s="175"/>
      <c r="H79" s="176"/>
      <c r="I79" s="26">
        <f>I77+I78</f>
        <v>1341.8300000000002</v>
      </c>
      <c r="J79" s="49"/>
    </row>
    <row r="80" spans="1:11" ht="12.95" customHeight="1" x14ac:dyDescent="0.25">
      <c r="A80" s="3"/>
      <c r="B80" s="20"/>
      <c r="C80" s="21"/>
      <c r="D80" s="21"/>
      <c r="E80" s="189" t="s">
        <v>27</v>
      </c>
      <c r="F80" s="190"/>
      <c r="G80" s="190"/>
      <c r="H80" s="191"/>
      <c r="I80" s="26">
        <f>I76-I79</f>
        <v>0</v>
      </c>
      <c r="J80" s="49"/>
    </row>
    <row r="81" spans="1:10" ht="12.95" customHeight="1" x14ac:dyDescent="0.25">
      <c r="A81" s="3"/>
      <c r="B81" s="20"/>
      <c r="C81" s="21"/>
      <c r="D81" s="21"/>
      <c r="E81" s="189" t="s">
        <v>28</v>
      </c>
      <c r="F81" s="190"/>
      <c r="G81" s="190"/>
      <c r="H81" s="191"/>
      <c r="I81" s="26">
        <f>I74</f>
        <v>0</v>
      </c>
      <c r="J81" s="49"/>
    </row>
    <row r="82" spans="1:10" ht="12.95" customHeight="1" x14ac:dyDescent="0.25">
      <c r="A82" s="3"/>
      <c r="B82" s="3"/>
      <c r="C82" s="38"/>
      <c r="D82" s="38"/>
      <c r="E82" s="39"/>
      <c r="F82" s="3"/>
      <c r="G82" s="20"/>
      <c r="H82" s="69">
        <v>45385</v>
      </c>
      <c r="I82" s="70"/>
      <c r="J82" s="71">
        <v>45406</v>
      </c>
    </row>
    <row r="83" spans="1:10" ht="12.95" customHeight="1" x14ac:dyDescent="0.25">
      <c r="A83" s="3"/>
      <c r="B83" s="31" t="s">
        <v>37</v>
      </c>
      <c r="C83" s="21"/>
      <c r="D83" s="21"/>
      <c r="E83" s="41" t="s">
        <v>29</v>
      </c>
      <c r="F83" s="32"/>
      <c r="G83" s="33"/>
      <c r="H83" s="72">
        <v>586685.19999999995</v>
      </c>
      <c r="I83" s="73">
        <f>I76</f>
        <v>1341.83</v>
      </c>
      <c r="J83" s="73">
        <f>H83+I83</f>
        <v>588027.02999999991</v>
      </c>
    </row>
    <row r="84" spans="1:10" ht="12.95" customHeight="1" x14ac:dyDescent="0.25">
      <c r="A84" s="3"/>
      <c r="B84" s="20"/>
      <c r="C84" s="21"/>
      <c r="D84" s="21"/>
      <c r="E84" s="34" t="s">
        <v>24</v>
      </c>
      <c r="F84" s="35"/>
      <c r="G84" s="24"/>
      <c r="H84" s="74">
        <v>486418.98</v>
      </c>
      <c r="I84" s="73">
        <f>I50+I16</f>
        <v>1567.8300000000002</v>
      </c>
      <c r="J84" s="75">
        <f>H84+I84</f>
        <v>487986.81</v>
      </c>
    </row>
    <row r="85" spans="1:10" ht="12.95" customHeight="1" x14ac:dyDescent="0.25">
      <c r="A85" s="3"/>
      <c r="B85" s="20"/>
      <c r="C85" s="21"/>
      <c r="D85" s="21"/>
      <c r="E85" s="15" t="s">
        <v>25</v>
      </c>
      <c r="F85" s="20"/>
      <c r="G85" s="36"/>
      <c r="H85" s="74">
        <v>256250.43</v>
      </c>
      <c r="I85" s="73">
        <f>I71+I17</f>
        <v>-226</v>
      </c>
      <c r="J85" s="75">
        <f>H85+I85</f>
        <v>256024.43</v>
      </c>
    </row>
    <row r="86" spans="1:10" ht="12.95" customHeight="1" x14ac:dyDescent="0.25">
      <c r="A86" s="3"/>
      <c r="C86" s="38"/>
      <c r="D86" s="38"/>
      <c r="E86" s="37" t="s">
        <v>30</v>
      </c>
      <c r="F86" s="35"/>
      <c r="G86" s="24"/>
      <c r="H86" s="73">
        <f>H84+H85</f>
        <v>742669.40999999992</v>
      </c>
      <c r="I86" s="73">
        <f>SUM(I84:I85)</f>
        <v>1341.8300000000002</v>
      </c>
      <c r="J86" s="73">
        <f>SUM(J84:J85)</f>
        <v>744011.24</v>
      </c>
    </row>
    <row r="87" spans="1:10" ht="12.95" customHeight="1" x14ac:dyDescent="0.25">
      <c r="A87" s="3"/>
      <c r="B87" s="3"/>
      <c r="C87" s="38"/>
      <c r="D87" s="38"/>
      <c r="E87" s="15" t="s">
        <v>19</v>
      </c>
      <c r="F87" s="20"/>
      <c r="G87" s="36"/>
      <c r="H87" s="75">
        <f>H83-H86</f>
        <v>-155984.20999999996</v>
      </c>
      <c r="I87" s="75">
        <f>I83-I86</f>
        <v>0</v>
      </c>
      <c r="J87" s="75">
        <f>J83-J86</f>
        <v>-155984.21000000008</v>
      </c>
    </row>
    <row r="88" spans="1:10" ht="12.95" customHeight="1" x14ac:dyDescent="0.25">
      <c r="A88" s="3"/>
      <c r="B88" s="40" t="s">
        <v>42</v>
      </c>
      <c r="C88" s="38"/>
      <c r="D88" s="38"/>
      <c r="E88" s="34" t="s">
        <v>31</v>
      </c>
      <c r="F88" s="35"/>
      <c r="G88" s="24"/>
      <c r="H88" s="76">
        <v>155984.21</v>
      </c>
      <c r="I88" s="75">
        <f>I81</f>
        <v>0</v>
      </c>
      <c r="J88" s="75">
        <f>H88+I88</f>
        <v>155984.21</v>
      </c>
    </row>
    <row r="89" spans="1:10" ht="12.95" customHeight="1" x14ac:dyDescent="0.25"/>
    <row r="90" spans="1:10" ht="12.95" customHeight="1" x14ac:dyDescent="0.25"/>
    <row r="91" spans="1:10" ht="12.95" customHeight="1" x14ac:dyDescent="0.25"/>
    <row r="92" spans="1:10" ht="12.95" customHeight="1" x14ac:dyDescent="0.25"/>
    <row r="93" spans="1:10" ht="12.95" customHeight="1" x14ac:dyDescent="0.25"/>
    <row r="94" spans="1:10" ht="12.95" customHeight="1" x14ac:dyDescent="0.25"/>
    <row r="95" spans="1:10" ht="12.95" customHeight="1" x14ac:dyDescent="0.25"/>
    <row r="96" spans="1:10" ht="12.95" customHeight="1" x14ac:dyDescent="0.25"/>
    <row r="97" ht="12.95" customHeight="1" x14ac:dyDescent="0.25"/>
    <row r="98" ht="12.95" customHeight="1" x14ac:dyDescent="0.25"/>
    <row r="99" ht="12.95" customHeight="1" x14ac:dyDescent="0.25"/>
    <row r="100" ht="12.95" customHeight="1" x14ac:dyDescent="0.25"/>
  </sheetData>
  <mergeCells count="32">
    <mergeCell ref="K42:K43"/>
    <mergeCell ref="K46:K47"/>
    <mergeCell ref="E80:H80"/>
    <mergeCell ref="E76:H76"/>
    <mergeCell ref="E81:H81"/>
    <mergeCell ref="E77:H77"/>
    <mergeCell ref="E78:H78"/>
    <mergeCell ref="A23:A31"/>
    <mergeCell ref="E79:H79"/>
    <mergeCell ref="E71:G71"/>
    <mergeCell ref="E74:G74"/>
    <mergeCell ref="E50:G50"/>
    <mergeCell ref="A52:A53"/>
    <mergeCell ref="A41:A47"/>
    <mergeCell ref="A48:A49"/>
    <mergeCell ref="A54:A70"/>
    <mergeCell ref="H1:J1"/>
    <mergeCell ref="E17:G17"/>
    <mergeCell ref="E18:G18"/>
    <mergeCell ref="A5:A6"/>
    <mergeCell ref="A39:A40"/>
    <mergeCell ref="B2:B3"/>
    <mergeCell ref="A32:A38"/>
    <mergeCell ref="A7:A8"/>
    <mergeCell ref="E2:E3"/>
    <mergeCell ref="F2:F3"/>
    <mergeCell ref="G2:G3"/>
    <mergeCell ref="E15:G15"/>
    <mergeCell ref="E16:G16"/>
    <mergeCell ref="A9:A11"/>
    <mergeCell ref="A12:A13"/>
    <mergeCell ref="A21:A22"/>
  </mergeCells>
  <conditionalFormatting sqref="C15:D17 B1:B2">
    <cfRule type="expression" dxfId="1662" priority="7204" stopIfTrue="1">
      <formula>#REF!="Z"</formula>
    </cfRule>
    <cfRule type="expression" dxfId="1661" priority="7205" stopIfTrue="1">
      <formula>#REF!="T"</formula>
    </cfRule>
    <cfRule type="expression" dxfId="1660" priority="7206" stopIfTrue="1">
      <formula>#REF!="Y"</formula>
    </cfRule>
  </conditionalFormatting>
  <conditionalFormatting sqref="H84 B20">
    <cfRule type="expression" dxfId="1659" priority="7201" stopIfTrue="1">
      <formula>$J20="Z"</formula>
    </cfRule>
    <cfRule type="expression" dxfId="1658" priority="7202" stopIfTrue="1">
      <formula>$J20="T"</formula>
    </cfRule>
    <cfRule type="expression" dxfId="1657" priority="7203" stopIfTrue="1">
      <formula>$J20="Y"</formula>
    </cfRule>
  </conditionalFormatting>
  <conditionalFormatting sqref="H85">
    <cfRule type="expression" dxfId="1656" priority="7198" stopIfTrue="1">
      <formula>$J85="Z"</formula>
    </cfRule>
    <cfRule type="expression" dxfId="1655" priority="7199" stopIfTrue="1">
      <formula>$J85="T"</formula>
    </cfRule>
    <cfRule type="expression" dxfId="1654" priority="7200" stopIfTrue="1">
      <formula>$J85="Y"</formula>
    </cfRule>
  </conditionalFormatting>
  <conditionalFormatting sqref="H83">
    <cfRule type="expression" dxfId="1653" priority="7195" stopIfTrue="1">
      <formula>$J83="Z"</formula>
    </cfRule>
    <cfRule type="expression" dxfId="1652" priority="7196" stopIfTrue="1">
      <formula>$J83="T"</formula>
    </cfRule>
    <cfRule type="expression" dxfId="1651" priority="7197" stopIfTrue="1">
      <formula>$J83="Y"</formula>
    </cfRule>
  </conditionalFormatting>
  <conditionalFormatting sqref="H84">
    <cfRule type="expression" dxfId="1650" priority="7192" stopIfTrue="1">
      <formula>$J84="Z"</formula>
    </cfRule>
    <cfRule type="expression" dxfId="1649" priority="7193" stopIfTrue="1">
      <formula>$J84="T"</formula>
    </cfRule>
    <cfRule type="expression" dxfId="1648" priority="7194" stopIfTrue="1">
      <formula>$J84="Y"</formula>
    </cfRule>
  </conditionalFormatting>
  <conditionalFormatting sqref="H85">
    <cfRule type="expression" dxfId="1647" priority="7189" stopIfTrue="1">
      <formula>$J85="Z"</formula>
    </cfRule>
    <cfRule type="expression" dxfId="1646" priority="7190" stopIfTrue="1">
      <formula>$J85="T"</formula>
    </cfRule>
    <cfRule type="expression" dxfId="1645" priority="7191" stopIfTrue="1">
      <formula>$J85="Y"</formula>
    </cfRule>
  </conditionalFormatting>
  <conditionalFormatting sqref="B1:B2 B34">
    <cfRule type="expression" dxfId="1644" priority="7226" stopIfTrue="1">
      <formula>#REF!="Z"</formula>
    </cfRule>
    <cfRule type="expression" dxfId="1643" priority="7227" stopIfTrue="1">
      <formula>#REF!="T"</formula>
    </cfRule>
    <cfRule type="expression" dxfId="1642" priority="7228" stopIfTrue="1">
      <formula>#REF!="Y"</formula>
    </cfRule>
  </conditionalFormatting>
  <conditionalFormatting sqref="B20">
    <cfRule type="expression" dxfId="1641" priority="3757" stopIfTrue="1">
      <formula>$P20="Z"</formula>
    </cfRule>
    <cfRule type="expression" dxfId="1640" priority="3758" stopIfTrue="1">
      <formula>$P20="T"</formula>
    </cfRule>
    <cfRule type="expression" dxfId="1639" priority="3759" stopIfTrue="1">
      <formula>$P20="Y"</formula>
    </cfRule>
  </conditionalFormatting>
  <conditionalFormatting sqref="B20 B37:B38 B29:B31">
    <cfRule type="expression" dxfId="1638" priority="3751" stopIfTrue="1">
      <formula>$N20="Z"</formula>
    </cfRule>
    <cfRule type="expression" dxfId="1637" priority="3752" stopIfTrue="1">
      <formula>$N20="T"</formula>
    </cfRule>
    <cfRule type="expression" dxfId="1636" priority="3753" stopIfTrue="1">
      <formula>$N20="Y"</formula>
    </cfRule>
  </conditionalFormatting>
  <conditionalFormatting sqref="B32:B33">
    <cfRule type="expression" dxfId="1635" priority="2413" stopIfTrue="1">
      <formula>#REF!="Z"</formula>
    </cfRule>
    <cfRule type="expression" dxfId="1634" priority="2414" stopIfTrue="1">
      <formula>#REF!="T"</formula>
    </cfRule>
    <cfRule type="expression" dxfId="1633" priority="2415" stopIfTrue="1">
      <formula>#REF!="Y"</formula>
    </cfRule>
  </conditionalFormatting>
  <conditionalFormatting sqref="B33">
    <cfRule type="expression" dxfId="1632" priority="2428" stopIfTrue="1">
      <formula>$K114="Z"</formula>
    </cfRule>
    <cfRule type="expression" dxfId="1631" priority="2429" stopIfTrue="1">
      <formula>$K114="T"</formula>
    </cfRule>
    <cfRule type="expression" dxfId="1630" priority="2430" stopIfTrue="1">
      <formula>$K114="Y"</formula>
    </cfRule>
  </conditionalFormatting>
  <conditionalFormatting sqref="B33">
    <cfRule type="expression" dxfId="1629" priority="2431" stopIfTrue="1">
      <formula>$P114="Z"</formula>
    </cfRule>
    <cfRule type="expression" dxfId="1628" priority="2432" stopIfTrue="1">
      <formula>$P114="T"</formula>
    </cfRule>
    <cfRule type="expression" dxfId="1627" priority="2433" stopIfTrue="1">
      <formula>$P114="Y"</formula>
    </cfRule>
  </conditionalFormatting>
  <conditionalFormatting sqref="B33">
    <cfRule type="expression" dxfId="1626" priority="2434" stopIfTrue="1">
      <formula>$L114="Z"</formula>
    </cfRule>
    <cfRule type="expression" dxfId="1625" priority="2435" stopIfTrue="1">
      <formula>$L114="T"</formula>
    </cfRule>
    <cfRule type="expression" dxfId="1624" priority="2436" stopIfTrue="1">
      <formula>$L114="Y"</formula>
    </cfRule>
  </conditionalFormatting>
  <conditionalFormatting sqref="B33">
    <cfRule type="expression" dxfId="1623" priority="2437" stopIfTrue="1">
      <formula>$N114="Z"</formula>
    </cfRule>
    <cfRule type="expression" dxfId="1622" priority="2438" stopIfTrue="1">
      <formula>$N114="T"</formula>
    </cfRule>
    <cfRule type="expression" dxfId="1621" priority="2439" stopIfTrue="1">
      <formula>$N114="Y"</formula>
    </cfRule>
  </conditionalFormatting>
  <conditionalFormatting sqref="B32">
    <cfRule type="expression" dxfId="1620" priority="2440" stopIfTrue="1">
      <formula>#REF!="Z"</formula>
    </cfRule>
    <cfRule type="expression" dxfId="1619" priority="2441" stopIfTrue="1">
      <formula>#REF!="T"</formula>
    </cfRule>
    <cfRule type="expression" dxfId="1618" priority="2442" stopIfTrue="1">
      <formula>#REF!="Y"</formula>
    </cfRule>
  </conditionalFormatting>
  <conditionalFormatting sqref="B32">
    <cfRule type="expression" dxfId="1617" priority="2443" stopIfTrue="1">
      <formula>#REF!="Z"</formula>
    </cfRule>
    <cfRule type="expression" dxfId="1616" priority="2444" stopIfTrue="1">
      <formula>#REF!="T"</formula>
    </cfRule>
    <cfRule type="expression" dxfId="1615" priority="2445" stopIfTrue="1">
      <formula>#REF!="Y"</formula>
    </cfRule>
  </conditionalFormatting>
  <conditionalFormatting sqref="B32">
    <cfRule type="expression" dxfId="1614" priority="2446" stopIfTrue="1">
      <formula>#REF!="Z"</formula>
    </cfRule>
    <cfRule type="expression" dxfId="1613" priority="2447" stopIfTrue="1">
      <formula>#REF!="T"</formula>
    </cfRule>
    <cfRule type="expression" dxfId="1612" priority="2448" stopIfTrue="1">
      <formula>#REF!="Y"</formula>
    </cfRule>
  </conditionalFormatting>
  <conditionalFormatting sqref="B32">
    <cfRule type="expression" dxfId="1611" priority="2449" stopIfTrue="1">
      <formula>#REF!="Z"</formula>
    </cfRule>
    <cfRule type="expression" dxfId="1610" priority="2450" stopIfTrue="1">
      <formula>#REF!="T"</formula>
    </cfRule>
    <cfRule type="expression" dxfId="1609" priority="2451" stopIfTrue="1">
      <formula>#REF!="Y"</formula>
    </cfRule>
  </conditionalFormatting>
  <conditionalFormatting sqref="B33">
    <cfRule type="expression" dxfId="1608" priority="2452" stopIfTrue="1">
      <formula>#REF!="Z"</formula>
    </cfRule>
    <cfRule type="expression" dxfId="1607" priority="2453" stopIfTrue="1">
      <formula>#REF!="T"</formula>
    </cfRule>
    <cfRule type="expression" dxfId="1606" priority="2454" stopIfTrue="1">
      <formula>#REF!="Y"</formula>
    </cfRule>
  </conditionalFormatting>
  <conditionalFormatting sqref="B33">
    <cfRule type="expression" dxfId="1605" priority="2455" stopIfTrue="1">
      <formula>#REF!="Z"</formula>
    </cfRule>
    <cfRule type="expression" dxfId="1604" priority="2456" stopIfTrue="1">
      <formula>#REF!="T"</formula>
    </cfRule>
    <cfRule type="expression" dxfId="1603" priority="2457" stopIfTrue="1">
      <formula>#REF!="Y"</formula>
    </cfRule>
  </conditionalFormatting>
  <conditionalFormatting sqref="B33">
    <cfRule type="expression" dxfId="1602" priority="2458" stopIfTrue="1">
      <formula>#REF!="Z"</formula>
    </cfRule>
    <cfRule type="expression" dxfId="1601" priority="2459" stopIfTrue="1">
      <formula>#REF!="T"</formula>
    </cfRule>
    <cfRule type="expression" dxfId="1600" priority="2460" stopIfTrue="1">
      <formula>#REF!="Y"</formula>
    </cfRule>
  </conditionalFormatting>
  <conditionalFormatting sqref="B33">
    <cfRule type="expression" dxfId="1599" priority="2461" stopIfTrue="1">
      <formula>#REF!="Z"</formula>
    </cfRule>
    <cfRule type="expression" dxfId="1598" priority="2462" stopIfTrue="1">
      <formula>#REF!="T"</formula>
    </cfRule>
    <cfRule type="expression" dxfId="1597" priority="2463" stopIfTrue="1">
      <formula>#REF!="Y"</formula>
    </cfRule>
  </conditionalFormatting>
  <conditionalFormatting sqref="B32">
    <cfRule type="expression" dxfId="1596" priority="2464" stopIfTrue="1">
      <formula>#REF!="Z"</formula>
    </cfRule>
    <cfRule type="expression" dxfId="1595" priority="2465" stopIfTrue="1">
      <formula>#REF!="T"</formula>
    </cfRule>
    <cfRule type="expression" dxfId="1594" priority="2466" stopIfTrue="1">
      <formula>#REF!="Y"</formula>
    </cfRule>
  </conditionalFormatting>
  <conditionalFormatting sqref="B32">
    <cfRule type="expression" dxfId="1593" priority="2467" stopIfTrue="1">
      <formula>#REF!="Z"</formula>
    </cfRule>
    <cfRule type="expression" dxfId="1592" priority="2468" stopIfTrue="1">
      <formula>#REF!="T"</formula>
    </cfRule>
    <cfRule type="expression" dxfId="1591" priority="2469" stopIfTrue="1">
      <formula>#REF!="Y"</formula>
    </cfRule>
  </conditionalFormatting>
  <conditionalFormatting sqref="B32">
    <cfRule type="expression" dxfId="1590" priority="2470" stopIfTrue="1">
      <formula>#REF!="Z"</formula>
    </cfRule>
    <cfRule type="expression" dxfId="1589" priority="2471" stopIfTrue="1">
      <formula>#REF!="T"</formula>
    </cfRule>
    <cfRule type="expression" dxfId="1588" priority="2472" stopIfTrue="1">
      <formula>#REF!="Y"</formula>
    </cfRule>
  </conditionalFormatting>
  <conditionalFormatting sqref="B32">
    <cfRule type="expression" dxfId="1587" priority="2473" stopIfTrue="1">
      <formula>#REF!="Z"</formula>
    </cfRule>
    <cfRule type="expression" dxfId="1586" priority="2474" stopIfTrue="1">
      <formula>#REF!="T"</formula>
    </cfRule>
    <cfRule type="expression" dxfId="1585" priority="2475" stopIfTrue="1">
      <formula>#REF!="Y"</formula>
    </cfRule>
  </conditionalFormatting>
  <conditionalFormatting sqref="B34">
    <cfRule type="expression" dxfId="1584" priority="2401" stopIfTrue="1">
      <formula>$K36="Z"</formula>
    </cfRule>
    <cfRule type="expression" dxfId="1583" priority="2402" stopIfTrue="1">
      <formula>$K36="T"</formula>
    </cfRule>
    <cfRule type="expression" dxfId="1582" priority="2403" stopIfTrue="1">
      <formula>$K36="Y"</formula>
    </cfRule>
  </conditionalFormatting>
  <conditionalFormatting sqref="B34">
    <cfRule type="expression" dxfId="1581" priority="2404" stopIfTrue="1">
      <formula>$P36="Z"</formula>
    </cfRule>
    <cfRule type="expression" dxfId="1580" priority="2405" stopIfTrue="1">
      <formula>$P36="T"</formula>
    </cfRule>
    <cfRule type="expression" dxfId="1579" priority="2406" stopIfTrue="1">
      <formula>$P36="Y"</formula>
    </cfRule>
  </conditionalFormatting>
  <conditionalFormatting sqref="B34">
    <cfRule type="expression" dxfId="1578" priority="2407" stopIfTrue="1">
      <formula>$L36="Z"</formula>
    </cfRule>
    <cfRule type="expression" dxfId="1577" priority="2408" stopIfTrue="1">
      <formula>$L36="T"</formula>
    </cfRule>
    <cfRule type="expression" dxfId="1576" priority="2409" stopIfTrue="1">
      <formula>$L36="Y"</formula>
    </cfRule>
  </conditionalFormatting>
  <conditionalFormatting sqref="B34">
    <cfRule type="expression" dxfId="1575" priority="2410" stopIfTrue="1">
      <formula>$N36="Z"</formula>
    </cfRule>
    <cfRule type="expression" dxfId="1574" priority="2411" stopIfTrue="1">
      <formula>$N36="T"</formula>
    </cfRule>
    <cfRule type="expression" dxfId="1573" priority="2412" stopIfTrue="1">
      <formula>$N36="Y"</formula>
    </cfRule>
  </conditionalFormatting>
  <conditionalFormatting sqref="B36">
    <cfRule type="expression" dxfId="1572" priority="2380" stopIfTrue="1">
      <formula>$K36="Z"</formula>
    </cfRule>
    <cfRule type="expression" dxfId="1571" priority="2381" stopIfTrue="1">
      <formula>$K36="T"</formula>
    </cfRule>
    <cfRule type="expression" dxfId="1570" priority="2382" stopIfTrue="1">
      <formula>$K36="Y"</formula>
    </cfRule>
  </conditionalFormatting>
  <conditionalFormatting sqref="B36">
    <cfRule type="expression" dxfId="1569" priority="2377" stopIfTrue="1">
      <formula>$L36="Z"</formula>
    </cfRule>
    <cfRule type="expression" dxfId="1568" priority="2378" stopIfTrue="1">
      <formula>$L36="T"</formula>
    </cfRule>
    <cfRule type="expression" dxfId="1567" priority="2379" stopIfTrue="1">
      <formula>$L36="Y"</formula>
    </cfRule>
  </conditionalFormatting>
  <conditionalFormatting sqref="B36">
    <cfRule type="expression" dxfId="1566" priority="2374" stopIfTrue="1">
      <formula>#REF!="Z"</formula>
    </cfRule>
    <cfRule type="expression" dxfId="1565" priority="2375" stopIfTrue="1">
      <formula>#REF!="T"</formula>
    </cfRule>
    <cfRule type="expression" dxfId="1564" priority="2376" stopIfTrue="1">
      <formula>#REF!="Y"</formula>
    </cfRule>
  </conditionalFormatting>
  <conditionalFormatting sqref="B36">
    <cfRule type="expression" dxfId="1563" priority="2371" stopIfTrue="1">
      <formula>$P36="Z"</formula>
    </cfRule>
    <cfRule type="expression" dxfId="1562" priority="2372" stopIfTrue="1">
      <formula>$P36="T"</formula>
    </cfRule>
    <cfRule type="expression" dxfId="1561" priority="2373" stopIfTrue="1">
      <formula>$P36="Y"</formula>
    </cfRule>
  </conditionalFormatting>
  <conditionalFormatting sqref="B36">
    <cfRule type="expression" dxfId="1560" priority="2368" stopIfTrue="1">
      <formula>$N36="Z"</formula>
    </cfRule>
    <cfRule type="expression" dxfId="1559" priority="2369" stopIfTrue="1">
      <formula>$N36="T"</formula>
    </cfRule>
    <cfRule type="expression" dxfId="1558" priority="2370" stopIfTrue="1">
      <formula>$N36="Y"</formula>
    </cfRule>
  </conditionalFormatting>
  <conditionalFormatting sqref="B36">
    <cfRule type="expression" dxfId="1557" priority="2365" stopIfTrue="1">
      <formula>$N36="Z"</formula>
    </cfRule>
    <cfRule type="expression" dxfId="1556" priority="2366" stopIfTrue="1">
      <formula>$N36="T"</formula>
    </cfRule>
    <cfRule type="expression" dxfId="1555" priority="2367" stopIfTrue="1">
      <formula>$N36="Y"</formula>
    </cfRule>
  </conditionalFormatting>
  <conditionalFormatting sqref="B36">
    <cfRule type="expression" dxfId="1554" priority="2362" stopIfTrue="1">
      <formula>$N36="Z"</formula>
    </cfRule>
    <cfRule type="expression" dxfId="1553" priority="2363" stopIfTrue="1">
      <formula>$N36="T"</formula>
    </cfRule>
    <cfRule type="expression" dxfId="1552" priority="2364" stopIfTrue="1">
      <formula>$N36="Y"</formula>
    </cfRule>
  </conditionalFormatting>
  <conditionalFormatting sqref="B36">
    <cfRule type="expression" dxfId="1551" priority="2359" stopIfTrue="1">
      <formula>$P36="Z"</formula>
    </cfRule>
    <cfRule type="expression" dxfId="1550" priority="2360" stopIfTrue="1">
      <formula>$P36="T"</formula>
    </cfRule>
    <cfRule type="expression" dxfId="1549" priority="2361" stopIfTrue="1">
      <formula>$P36="Y"</formula>
    </cfRule>
  </conditionalFormatting>
  <conditionalFormatting sqref="B36">
    <cfRule type="expression" dxfId="1548" priority="2356" stopIfTrue="1">
      <formula>$P36="Z"</formula>
    </cfRule>
    <cfRule type="expression" dxfId="1547" priority="2357" stopIfTrue="1">
      <formula>$P36="T"</formula>
    </cfRule>
    <cfRule type="expression" dxfId="1546" priority="2358" stopIfTrue="1">
      <formula>$P36="Y"</formula>
    </cfRule>
  </conditionalFormatting>
  <conditionalFormatting sqref="B36">
    <cfRule type="expression" dxfId="1545" priority="2353" stopIfTrue="1">
      <formula>$N36="Z"</formula>
    </cfRule>
    <cfRule type="expression" dxfId="1544" priority="2354" stopIfTrue="1">
      <formula>$N36="T"</formula>
    </cfRule>
    <cfRule type="expression" dxfId="1543" priority="2355" stopIfTrue="1">
      <formula>$N36="Y"</formula>
    </cfRule>
  </conditionalFormatting>
  <conditionalFormatting sqref="B36">
    <cfRule type="expression" dxfId="1542" priority="2350" stopIfTrue="1">
      <formula>$N36="Z"</formula>
    </cfRule>
    <cfRule type="expression" dxfId="1541" priority="2351" stopIfTrue="1">
      <formula>$N36="T"</formula>
    </cfRule>
    <cfRule type="expression" dxfId="1540" priority="2352" stopIfTrue="1">
      <formula>$N36="Y"</formula>
    </cfRule>
  </conditionalFormatting>
  <conditionalFormatting sqref="B36">
    <cfRule type="expression" dxfId="1539" priority="2347" stopIfTrue="1">
      <formula>$N36="Z"</formula>
    </cfRule>
    <cfRule type="expression" dxfId="1538" priority="2348" stopIfTrue="1">
      <formula>$N36="T"</formula>
    </cfRule>
    <cfRule type="expression" dxfId="1537" priority="2349" stopIfTrue="1">
      <formula>$N36="Y"</formula>
    </cfRule>
  </conditionalFormatting>
  <conditionalFormatting sqref="B36">
    <cfRule type="expression" dxfId="1536" priority="2344" stopIfTrue="1">
      <formula>$P36="Z"</formula>
    </cfRule>
    <cfRule type="expression" dxfId="1535" priority="2345" stopIfTrue="1">
      <formula>$P36="T"</formula>
    </cfRule>
    <cfRule type="expression" dxfId="1534" priority="2346" stopIfTrue="1">
      <formula>$P36="Y"</formula>
    </cfRule>
  </conditionalFormatting>
  <conditionalFormatting sqref="B36">
    <cfRule type="expression" dxfId="1533" priority="2341" stopIfTrue="1">
      <formula>$P36="Z"</formula>
    </cfRule>
    <cfRule type="expression" dxfId="1532" priority="2342" stopIfTrue="1">
      <formula>$P36="T"</formula>
    </cfRule>
    <cfRule type="expression" dxfId="1531" priority="2343" stopIfTrue="1">
      <formula>$P36="Y"</formula>
    </cfRule>
  </conditionalFormatting>
  <conditionalFormatting sqref="B36">
    <cfRule type="expression" dxfId="1530" priority="2338" stopIfTrue="1">
      <formula>$N36="Z"</formula>
    </cfRule>
    <cfRule type="expression" dxfId="1529" priority="2339" stopIfTrue="1">
      <formula>$N36="T"</formula>
    </cfRule>
    <cfRule type="expression" dxfId="1528" priority="2340" stopIfTrue="1">
      <formula>$N36="Y"</formula>
    </cfRule>
  </conditionalFormatting>
  <conditionalFormatting sqref="B36">
    <cfRule type="expression" dxfId="1527" priority="2335" stopIfTrue="1">
      <formula>$N36="Z"</formula>
    </cfRule>
    <cfRule type="expression" dxfId="1526" priority="2336" stopIfTrue="1">
      <formula>$N36="T"</formula>
    </cfRule>
    <cfRule type="expression" dxfId="1525" priority="2337" stopIfTrue="1">
      <formula>$N36="Y"</formula>
    </cfRule>
  </conditionalFormatting>
  <conditionalFormatting sqref="B36">
    <cfRule type="expression" dxfId="1524" priority="2332" stopIfTrue="1">
      <formula>$N36="Z"</formula>
    </cfRule>
    <cfRule type="expression" dxfId="1523" priority="2333" stopIfTrue="1">
      <formula>$N36="T"</formula>
    </cfRule>
    <cfRule type="expression" dxfId="1522" priority="2334" stopIfTrue="1">
      <formula>$N36="Y"</formula>
    </cfRule>
  </conditionalFormatting>
  <conditionalFormatting sqref="B36">
    <cfRule type="expression" dxfId="1521" priority="2329" stopIfTrue="1">
      <formula>$N36="Z"</formula>
    </cfRule>
    <cfRule type="expression" dxfId="1520" priority="2330" stopIfTrue="1">
      <formula>$N36="T"</formula>
    </cfRule>
    <cfRule type="expression" dxfId="1519" priority="2331" stopIfTrue="1">
      <formula>$N36="Y"</formula>
    </cfRule>
  </conditionalFormatting>
  <conditionalFormatting sqref="B36">
    <cfRule type="expression" dxfId="1518" priority="2326" stopIfTrue="1">
      <formula>$N36="Z"</formula>
    </cfRule>
    <cfRule type="expression" dxfId="1517" priority="2327" stopIfTrue="1">
      <formula>$N36="T"</formula>
    </cfRule>
    <cfRule type="expression" dxfId="1516" priority="2328" stopIfTrue="1">
      <formula>$N36="Y"</formula>
    </cfRule>
  </conditionalFormatting>
  <conditionalFormatting sqref="B36">
    <cfRule type="expression" dxfId="1515" priority="2323" stopIfTrue="1">
      <formula>$P36="Z"</formula>
    </cfRule>
    <cfRule type="expression" dxfId="1514" priority="2324" stopIfTrue="1">
      <formula>$P36="T"</formula>
    </cfRule>
    <cfRule type="expression" dxfId="1513" priority="2325" stopIfTrue="1">
      <formula>$P36="Y"</formula>
    </cfRule>
  </conditionalFormatting>
  <conditionalFormatting sqref="B36">
    <cfRule type="expression" dxfId="1512" priority="2320" stopIfTrue="1">
      <formula>$P36="Z"</formula>
    </cfRule>
    <cfRule type="expression" dxfId="1511" priority="2321" stopIfTrue="1">
      <formula>$P36="T"</formula>
    </cfRule>
    <cfRule type="expression" dxfId="1510" priority="2322" stopIfTrue="1">
      <formula>$P36="Y"</formula>
    </cfRule>
  </conditionalFormatting>
  <conditionalFormatting sqref="B36">
    <cfRule type="expression" dxfId="1509" priority="2317" stopIfTrue="1">
      <formula>$N36="Z"</formula>
    </cfRule>
    <cfRule type="expression" dxfId="1508" priority="2318" stopIfTrue="1">
      <formula>$N36="T"</formula>
    </cfRule>
    <cfRule type="expression" dxfId="1507" priority="2319" stopIfTrue="1">
      <formula>$N36="Y"</formula>
    </cfRule>
  </conditionalFormatting>
  <conditionalFormatting sqref="B36">
    <cfRule type="expression" dxfId="1506" priority="2314" stopIfTrue="1">
      <formula>$N36="Z"</formula>
    </cfRule>
    <cfRule type="expression" dxfId="1505" priority="2315" stopIfTrue="1">
      <formula>$N36="T"</formula>
    </cfRule>
    <cfRule type="expression" dxfId="1504" priority="2316" stopIfTrue="1">
      <formula>$N36="Y"</formula>
    </cfRule>
  </conditionalFormatting>
  <conditionalFormatting sqref="B36">
    <cfRule type="expression" dxfId="1503" priority="2311" stopIfTrue="1">
      <formula>$N36="Z"</formula>
    </cfRule>
    <cfRule type="expression" dxfId="1502" priority="2312" stopIfTrue="1">
      <formula>$N36="T"</formula>
    </cfRule>
    <cfRule type="expression" dxfId="1501" priority="2313" stopIfTrue="1">
      <formula>$N36="Y"</formula>
    </cfRule>
  </conditionalFormatting>
  <conditionalFormatting sqref="B36">
    <cfRule type="expression" dxfId="1500" priority="2308" stopIfTrue="1">
      <formula>$P36="Z"</formula>
    </cfRule>
    <cfRule type="expression" dxfId="1499" priority="2309" stopIfTrue="1">
      <formula>$P36="T"</formula>
    </cfRule>
    <cfRule type="expression" dxfId="1498" priority="2310" stopIfTrue="1">
      <formula>$P36="Y"</formula>
    </cfRule>
  </conditionalFormatting>
  <conditionalFormatting sqref="B36">
    <cfRule type="expression" dxfId="1497" priority="2305" stopIfTrue="1">
      <formula>$P36="Z"</formula>
    </cfRule>
    <cfRule type="expression" dxfId="1496" priority="2306" stopIfTrue="1">
      <formula>$P36="T"</formula>
    </cfRule>
    <cfRule type="expression" dxfId="1495" priority="2307" stopIfTrue="1">
      <formula>$P36="Y"</formula>
    </cfRule>
  </conditionalFormatting>
  <conditionalFormatting sqref="B36">
    <cfRule type="expression" dxfId="1494" priority="2302" stopIfTrue="1">
      <formula>$N36="Z"</formula>
    </cfRule>
    <cfRule type="expression" dxfId="1493" priority="2303" stopIfTrue="1">
      <formula>$N36="T"</formula>
    </cfRule>
    <cfRule type="expression" dxfId="1492" priority="2304" stopIfTrue="1">
      <formula>$N36="Y"</formula>
    </cfRule>
  </conditionalFormatting>
  <conditionalFormatting sqref="B36">
    <cfRule type="expression" dxfId="1491" priority="2299" stopIfTrue="1">
      <formula>$N36="Z"</formula>
    </cfRule>
    <cfRule type="expression" dxfId="1490" priority="2300" stopIfTrue="1">
      <formula>$N36="T"</formula>
    </cfRule>
    <cfRule type="expression" dxfId="1489" priority="2301" stopIfTrue="1">
      <formula>$N36="Y"</formula>
    </cfRule>
  </conditionalFormatting>
  <conditionalFormatting sqref="B36">
    <cfRule type="expression" dxfId="1488" priority="2296" stopIfTrue="1">
      <formula>$N36="Z"</formula>
    </cfRule>
    <cfRule type="expression" dxfId="1487" priority="2297" stopIfTrue="1">
      <formula>$N36="T"</formula>
    </cfRule>
    <cfRule type="expression" dxfId="1486" priority="2298" stopIfTrue="1">
      <formula>$N36="Y"</formula>
    </cfRule>
  </conditionalFormatting>
  <conditionalFormatting sqref="B36">
    <cfRule type="expression" dxfId="1485" priority="2293" stopIfTrue="1">
      <formula>$N36="Z"</formula>
    </cfRule>
    <cfRule type="expression" dxfId="1484" priority="2294" stopIfTrue="1">
      <formula>$N36="T"</formula>
    </cfRule>
    <cfRule type="expression" dxfId="1483" priority="2295" stopIfTrue="1">
      <formula>$N36="Y"</formula>
    </cfRule>
  </conditionalFormatting>
  <conditionalFormatting sqref="B36">
    <cfRule type="expression" dxfId="1482" priority="2290" stopIfTrue="1">
      <formula>$N36="Z"</formula>
    </cfRule>
    <cfRule type="expression" dxfId="1481" priority="2291" stopIfTrue="1">
      <formula>$N36="T"</formula>
    </cfRule>
    <cfRule type="expression" dxfId="1480" priority="2292" stopIfTrue="1">
      <formula>$N36="Y"</formula>
    </cfRule>
  </conditionalFormatting>
  <conditionalFormatting sqref="B36">
    <cfRule type="expression" dxfId="1479" priority="2287" stopIfTrue="1">
      <formula>$P36="Z"</formula>
    </cfRule>
    <cfRule type="expression" dxfId="1478" priority="2288" stopIfTrue="1">
      <formula>$P36="T"</formula>
    </cfRule>
    <cfRule type="expression" dxfId="1477" priority="2289" stopIfTrue="1">
      <formula>$P36="Y"</formula>
    </cfRule>
  </conditionalFormatting>
  <conditionalFormatting sqref="B36">
    <cfRule type="expression" dxfId="1476" priority="2284" stopIfTrue="1">
      <formula>$P36="Z"</formula>
    </cfRule>
    <cfRule type="expression" dxfId="1475" priority="2285" stopIfTrue="1">
      <formula>$P36="T"</formula>
    </cfRule>
    <cfRule type="expression" dxfId="1474" priority="2286" stopIfTrue="1">
      <formula>$P36="Y"</formula>
    </cfRule>
  </conditionalFormatting>
  <conditionalFormatting sqref="B36">
    <cfRule type="expression" dxfId="1473" priority="2281" stopIfTrue="1">
      <formula>$N36="Z"</formula>
    </cfRule>
    <cfRule type="expression" dxfId="1472" priority="2282" stopIfTrue="1">
      <formula>$N36="T"</formula>
    </cfRule>
    <cfRule type="expression" dxfId="1471" priority="2283" stopIfTrue="1">
      <formula>$N36="Y"</formula>
    </cfRule>
  </conditionalFormatting>
  <conditionalFormatting sqref="B36">
    <cfRule type="expression" dxfId="1470" priority="2278" stopIfTrue="1">
      <formula>$N36="Z"</formula>
    </cfRule>
    <cfRule type="expression" dxfId="1469" priority="2279" stopIfTrue="1">
      <formula>$N36="T"</formula>
    </cfRule>
    <cfRule type="expression" dxfId="1468" priority="2280" stopIfTrue="1">
      <formula>$N36="Y"</formula>
    </cfRule>
  </conditionalFormatting>
  <conditionalFormatting sqref="B36">
    <cfRule type="expression" dxfId="1467" priority="2275" stopIfTrue="1">
      <formula>$N36="Z"</formula>
    </cfRule>
    <cfRule type="expression" dxfId="1466" priority="2276" stopIfTrue="1">
      <formula>$N36="T"</formula>
    </cfRule>
    <cfRule type="expression" dxfId="1465" priority="2277" stopIfTrue="1">
      <formula>$N36="Y"</formula>
    </cfRule>
  </conditionalFormatting>
  <conditionalFormatting sqref="B36">
    <cfRule type="expression" dxfId="1464" priority="2272" stopIfTrue="1">
      <formula>$P36="Z"</formula>
    </cfRule>
    <cfRule type="expression" dxfId="1463" priority="2273" stopIfTrue="1">
      <formula>$P36="T"</formula>
    </cfRule>
    <cfRule type="expression" dxfId="1462" priority="2274" stopIfTrue="1">
      <formula>$P36="Y"</formula>
    </cfRule>
  </conditionalFormatting>
  <conditionalFormatting sqref="B36">
    <cfRule type="expression" dxfId="1461" priority="2269" stopIfTrue="1">
      <formula>$P36="Z"</formula>
    </cfRule>
    <cfRule type="expression" dxfId="1460" priority="2270" stopIfTrue="1">
      <formula>$P36="T"</formula>
    </cfRule>
    <cfRule type="expression" dxfId="1459" priority="2271" stopIfTrue="1">
      <formula>$P36="Y"</formula>
    </cfRule>
  </conditionalFormatting>
  <conditionalFormatting sqref="B36">
    <cfRule type="expression" dxfId="1458" priority="2266" stopIfTrue="1">
      <formula>$N36="Z"</formula>
    </cfRule>
    <cfRule type="expression" dxfId="1457" priority="2267" stopIfTrue="1">
      <formula>$N36="T"</formula>
    </cfRule>
    <cfRule type="expression" dxfId="1456" priority="2268" stopIfTrue="1">
      <formula>$N36="Y"</formula>
    </cfRule>
  </conditionalFormatting>
  <conditionalFormatting sqref="B36">
    <cfRule type="expression" dxfId="1455" priority="2263" stopIfTrue="1">
      <formula>$N36="Z"</formula>
    </cfRule>
    <cfRule type="expression" dxfId="1454" priority="2264" stopIfTrue="1">
      <formula>$N36="T"</formula>
    </cfRule>
    <cfRule type="expression" dxfId="1453" priority="2265" stopIfTrue="1">
      <formula>$N36="Y"</formula>
    </cfRule>
  </conditionalFormatting>
  <conditionalFormatting sqref="B36">
    <cfRule type="expression" dxfId="1452" priority="2260" stopIfTrue="1">
      <formula>$N36="Z"</formula>
    </cfRule>
    <cfRule type="expression" dxfId="1451" priority="2261" stopIfTrue="1">
      <formula>$N36="T"</formula>
    </cfRule>
    <cfRule type="expression" dxfId="1450" priority="2262" stopIfTrue="1">
      <formula>$N36="Y"</formula>
    </cfRule>
  </conditionalFormatting>
  <conditionalFormatting sqref="B36">
    <cfRule type="expression" dxfId="1449" priority="2257" stopIfTrue="1">
      <formula>$N36="Z"</formula>
    </cfRule>
    <cfRule type="expression" dxfId="1448" priority="2258" stopIfTrue="1">
      <formula>$N36="T"</formula>
    </cfRule>
    <cfRule type="expression" dxfId="1447" priority="2259" stopIfTrue="1">
      <formula>$N36="Y"</formula>
    </cfRule>
  </conditionalFormatting>
  <conditionalFormatting sqref="B36">
    <cfRule type="expression" dxfId="1446" priority="2254" stopIfTrue="1">
      <formula>$N36="Z"</formula>
    </cfRule>
    <cfRule type="expression" dxfId="1445" priority="2255" stopIfTrue="1">
      <formula>$N36="T"</formula>
    </cfRule>
    <cfRule type="expression" dxfId="1444" priority="2256" stopIfTrue="1">
      <formula>$N36="Y"</formula>
    </cfRule>
  </conditionalFormatting>
  <conditionalFormatting sqref="B36">
    <cfRule type="expression" dxfId="1443" priority="2251" stopIfTrue="1">
      <formula>$P36="Z"</formula>
    </cfRule>
    <cfRule type="expression" dxfId="1442" priority="2252" stopIfTrue="1">
      <formula>$P36="T"</formula>
    </cfRule>
    <cfRule type="expression" dxfId="1441" priority="2253" stopIfTrue="1">
      <formula>$P36="Y"</formula>
    </cfRule>
  </conditionalFormatting>
  <conditionalFormatting sqref="B36">
    <cfRule type="expression" dxfId="1440" priority="2248" stopIfTrue="1">
      <formula>$P36="Z"</formula>
    </cfRule>
    <cfRule type="expression" dxfId="1439" priority="2249" stopIfTrue="1">
      <formula>$P36="T"</formula>
    </cfRule>
    <cfRule type="expression" dxfId="1438" priority="2250" stopIfTrue="1">
      <formula>$P36="Y"</formula>
    </cfRule>
  </conditionalFormatting>
  <conditionalFormatting sqref="B36">
    <cfRule type="expression" dxfId="1437" priority="2245" stopIfTrue="1">
      <formula>$N36="Z"</formula>
    </cfRule>
    <cfRule type="expression" dxfId="1436" priority="2246" stopIfTrue="1">
      <formula>$N36="T"</formula>
    </cfRule>
    <cfRule type="expression" dxfId="1435" priority="2247" stopIfTrue="1">
      <formula>$N36="Y"</formula>
    </cfRule>
  </conditionalFormatting>
  <conditionalFormatting sqref="B36">
    <cfRule type="expression" dxfId="1434" priority="2242" stopIfTrue="1">
      <formula>$N36="Z"</formula>
    </cfRule>
    <cfRule type="expression" dxfId="1433" priority="2243" stopIfTrue="1">
      <formula>$N36="T"</formula>
    </cfRule>
    <cfRule type="expression" dxfId="1432" priority="2244" stopIfTrue="1">
      <formula>$N36="Y"</formula>
    </cfRule>
  </conditionalFormatting>
  <conditionalFormatting sqref="B36">
    <cfRule type="expression" dxfId="1431" priority="2239" stopIfTrue="1">
      <formula>$N36="Z"</formula>
    </cfRule>
    <cfRule type="expression" dxfId="1430" priority="2240" stopIfTrue="1">
      <formula>$N36="T"</formula>
    </cfRule>
    <cfRule type="expression" dxfId="1429" priority="2241" stopIfTrue="1">
      <formula>$N36="Y"</formula>
    </cfRule>
  </conditionalFormatting>
  <conditionalFormatting sqref="B36">
    <cfRule type="expression" dxfId="1428" priority="2236" stopIfTrue="1">
      <formula>$P36="Z"</formula>
    </cfRule>
    <cfRule type="expression" dxfId="1427" priority="2237" stopIfTrue="1">
      <formula>$P36="T"</formula>
    </cfRule>
    <cfRule type="expression" dxfId="1426" priority="2238" stopIfTrue="1">
      <formula>$P36="Y"</formula>
    </cfRule>
  </conditionalFormatting>
  <conditionalFormatting sqref="B36">
    <cfRule type="expression" dxfId="1425" priority="2233" stopIfTrue="1">
      <formula>$P36="Z"</formula>
    </cfRule>
    <cfRule type="expression" dxfId="1424" priority="2234" stopIfTrue="1">
      <formula>$P36="T"</formula>
    </cfRule>
    <cfRule type="expression" dxfId="1423" priority="2235" stopIfTrue="1">
      <formula>$P36="Y"</formula>
    </cfRule>
  </conditionalFormatting>
  <conditionalFormatting sqref="B36">
    <cfRule type="expression" dxfId="1422" priority="2230" stopIfTrue="1">
      <formula>$N36="Z"</formula>
    </cfRule>
    <cfRule type="expression" dxfId="1421" priority="2231" stopIfTrue="1">
      <formula>$N36="T"</formula>
    </cfRule>
    <cfRule type="expression" dxfId="1420" priority="2232" stopIfTrue="1">
      <formula>$N36="Y"</formula>
    </cfRule>
  </conditionalFormatting>
  <conditionalFormatting sqref="B36">
    <cfRule type="expression" dxfId="1419" priority="2227" stopIfTrue="1">
      <formula>$N36="Z"</formula>
    </cfRule>
    <cfRule type="expression" dxfId="1418" priority="2228" stopIfTrue="1">
      <formula>$N36="T"</formula>
    </cfRule>
    <cfRule type="expression" dxfId="1417" priority="2229" stopIfTrue="1">
      <formula>$N36="Y"</formula>
    </cfRule>
  </conditionalFormatting>
  <conditionalFormatting sqref="B36">
    <cfRule type="expression" dxfId="1416" priority="2224" stopIfTrue="1">
      <formula>$N36="Z"</formula>
    </cfRule>
    <cfRule type="expression" dxfId="1415" priority="2225" stopIfTrue="1">
      <formula>$N36="T"</formula>
    </cfRule>
    <cfRule type="expression" dxfId="1414" priority="2226" stopIfTrue="1">
      <formula>$N36="Y"</formula>
    </cfRule>
  </conditionalFormatting>
  <conditionalFormatting sqref="B39:B40">
    <cfRule type="expression" dxfId="1413" priority="2192" stopIfTrue="1">
      <formula>#REF!="T"</formula>
    </cfRule>
    <cfRule type="expression" dxfId="1412" priority="2193" stopIfTrue="1">
      <formula>#REF!="Y"</formula>
    </cfRule>
  </conditionalFormatting>
  <conditionalFormatting sqref="B39:B40">
    <cfRule type="expression" dxfId="1411" priority="2191" stopIfTrue="1">
      <formula>#REF!="Z"</formula>
    </cfRule>
  </conditionalFormatting>
  <conditionalFormatting sqref="B39:B40">
    <cfRule type="expression" dxfId="1410" priority="2182" stopIfTrue="1">
      <formula>$L39="Z"</formula>
    </cfRule>
    <cfRule type="expression" dxfId="1409" priority="2183" stopIfTrue="1">
      <formula>$L39="T"</formula>
    </cfRule>
    <cfRule type="expression" dxfId="1408" priority="2184" stopIfTrue="1">
      <formula>$L39="Y"</formula>
    </cfRule>
  </conditionalFormatting>
  <conditionalFormatting sqref="B39:B40">
    <cfRule type="expression" dxfId="1407" priority="7439" stopIfTrue="1">
      <formula>$N39="Z"</formula>
    </cfRule>
    <cfRule type="expression" dxfId="1406" priority="7440" stopIfTrue="1">
      <formula>$N39="T"</formula>
    </cfRule>
    <cfRule type="expression" dxfId="1405" priority="7441" stopIfTrue="1">
      <formula>$N39="Y"</formula>
    </cfRule>
    <cfRule type="expression" dxfId="1404" priority="7442" stopIfTrue="1">
      <formula>$P39="Z"</formula>
    </cfRule>
    <cfRule type="expression" dxfId="1403" priority="7443" stopIfTrue="1">
      <formula>$P39="T"</formula>
    </cfRule>
    <cfRule type="expression" dxfId="1402" priority="7444" stopIfTrue="1">
      <formula>$P39="Y"</formula>
    </cfRule>
    <cfRule type="expression" dxfId="1401" priority="7445" stopIfTrue="1">
      <formula>$J39="Z"</formula>
    </cfRule>
    <cfRule type="expression" dxfId="1400" priority="7446" stopIfTrue="1">
      <formula>$J39="T"</formula>
    </cfRule>
    <cfRule type="expression" dxfId="1399" priority="7447" stopIfTrue="1">
      <formula>$J39="Y"</formula>
    </cfRule>
  </conditionalFormatting>
  <conditionalFormatting sqref="B37">
    <cfRule type="expression" dxfId="1398" priority="7652" stopIfTrue="1">
      <formula>$N37="Z"</formula>
    </cfRule>
    <cfRule type="expression" dxfId="1397" priority="7653" stopIfTrue="1">
      <formula>$N37="T"</formula>
    </cfRule>
    <cfRule type="expression" dxfId="1396" priority="7654" stopIfTrue="1">
      <formula>$N37="Y"</formula>
    </cfRule>
    <cfRule type="expression" dxfId="1395" priority="7655" stopIfTrue="1">
      <formula>$N37="Z"</formula>
    </cfRule>
    <cfRule type="expression" dxfId="1394" priority="7656" stopIfTrue="1">
      <formula>$N37="T"</formula>
    </cfRule>
    <cfRule type="expression" dxfId="1393" priority="7657" stopIfTrue="1">
      <formula>$N37="Y"</formula>
    </cfRule>
    <cfRule type="expression" dxfId="1392" priority="7658" stopIfTrue="1">
      <formula>$P37="Z"</formula>
    </cfRule>
    <cfRule type="expression" dxfId="1391" priority="7659" stopIfTrue="1">
      <formula>$P37="T"</formula>
    </cfRule>
    <cfRule type="expression" dxfId="1390" priority="7660" stopIfTrue="1">
      <formula>$P37="Y"</formula>
    </cfRule>
    <cfRule type="expression" dxfId="1389" priority="7661" stopIfTrue="1">
      <formula>$J37="Z"</formula>
    </cfRule>
    <cfRule type="expression" dxfId="1388" priority="7662" stopIfTrue="1">
      <formula>$J37="T"</formula>
    </cfRule>
    <cfRule type="expression" dxfId="1387" priority="7663" stopIfTrue="1">
      <formula>$J37="Y"</formula>
    </cfRule>
    <cfRule type="expression" dxfId="1386" priority="7664" stopIfTrue="1">
      <formula>$P37="Z"</formula>
    </cfRule>
    <cfRule type="expression" dxfId="1385" priority="7665" stopIfTrue="1">
      <formula>$P37="T"</formula>
    </cfRule>
    <cfRule type="expression" dxfId="1384" priority="7666" stopIfTrue="1">
      <formula>$P37="Y"</formula>
    </cfRule>
    <cfRule type="expression" dxfId="1383" priority="7667" stopIfTrue="1">
      <formula>$J37="Z"</formula>
    </cfRule>
    <cfRule type="expression" dxfId="1382" priority="7668" stopIfTrue="1">
      <formula>$J37="T"</formula>
    </cfRule>
    <cfRule type="expression" dxfId="1381" priority="7669" stopIfTrue="1">
      <formula>$J37="Y"</formula>
    </cfRule>
    <cfRule type="expression" dxfId="1380" priority="7670" stopIfTrue="1">
      <formula>$N37="Z"</formula>
    </cfRule>
    <cfRule type="expression" dxfId="1379" priority="7671" stopIfTrue="1">
      <formula>$N37="T"</formula>
    </cfRule>
    <cfRule type="expression" dxfId="1378" priority="7672" stopIfTrue="1">
      <formula>$N37="Y"</formula>
    </cfRule>
    <cfRule type="expression" dxfId="1377" priority="7673" stopIfTrue="1">
      <formula>$N37="Z"</formula>
    </cfRule>
    <cfRule type="expression" dxfId="1376" priority="7674" stopIfTrue="1">
      <formula>$N37="T"</formula>
    </cfRule>
    <cfRule type="expression" dxfId="1375" priority="7675" stopIfTrue="1">
      <formula>$N37="Y"</formula>
    </cfRule>
    <cfRule type="expression" dxfId="1374" priority="7676" stopIfTrue="1">
      <formula>$N37="Z"</formula>
    </cfRule>
    <cfRule type="expression" dxfId="1373" priority="7677" stopIfTrue="1">
      <formula>$N37="T"</formula>
    </cfRule>
    <cfRule type="expression" dxfId="1372" priority="7678" stopIfTrue="1">
      <formula>$N37="Y"</formula>
    </cfRule>
    <cfRule type="expression" dxfId="1371" priority="7679" stopIfTrue="1">
      <formula>$P37="Z"</formula>
    </cfRule>
    <cfRule type="expression" dxfId="1370" priority="7680" stopIfTrue="1">
      <formula>$P37="T"</formula>
    </cfRule>
    <cfRule type="expression" dxfId="1369" priority="7681" stopIfTrue="1">
      <formula>$P37="Y"</formula>
    </cfRule>
    <cfRule type="expression" dxfId="1368" priority="7682" stopIfTrue="1">
      <formula>$J37="Z"</formula>
    </cfRule>
    <cfRule type="expression" dxfId="1367" priority="7683" stopIfTrue="1">
      <formula>$J37="T"</formula>
    </cfRule>
    <cfRule type="expression" dxfId="1366" priority="7684" stopIfTrue="1">
      <formula>$J37="Y"</formula>
    </cfRule>
    <cfRule type="expression" dxfId="1365" priority="7685" stopIfTrue="1">
      <formula>$P37="Z"</formula>
    </cfRule>
    <cfRule type="expression" dxfId="1364" priority="7686" stopIfTrue="1">
      <formula>$P37="T"</formula>
    </cfRule>
    <cfRule type="expression" dxfId="1363" priority="7687" stopIfTrue="1">
      <formula>$P37="Y"</formula>
    </cfRule>
    <cfRule type="expression" dxfId="1362" priority="7688" stopIfTrue="1">
      <formula>$J37="Z"</formula>
    </cfRule>
    <cfRule type="expression" dxfId="1361" priority="7689" stopIfTrue="1">
      <formula>$J37="T"</formula>
    </cfRule>
    <cfRule type="expression" dxfId="1360" priority="7690" stopIfTrue="1">
      <formula>$J37="Y"</formula>
    </cfRule>
    <cfRule type="expression" dxfId="1359" priority="7691" stopIfTrue="1">
      <formula>$N37="Z"</formula>
    </cfRule>
    <cfRule type="expression" dxfId="1358" priority="7692" stopIfTrue="1">
      <formula>$N37="T"</formula>
    </cfRule>
    <cfRule type="expression" dxfId="1357" priority="7693" stopIfTrue="1">
      <formula>$N37="Y"</formula>
    </cfRule>
    <cfRule type="expression" dxfId="1356" priority="7694" stopIfTrue="1">
      <formula>$N37="Z"</formula>
    </cfRule>
    <cfRule type="expression" dxfId="1355" priority="7695" stopIfTrue="1">
      <formula>$N37="T"</formula>
    </cfRule>
    <cfRule type="expression" dxfId="1354" priority="7696" stopIfTrue="1">
      <formula>$N37="Y"</formula>
    </cfRule>
    <cfRule type="expression" dxfId="1353" priority="7697" stopIfTrue="1">
      <formula>$N37="Z"</formula>
    </cfRule>
    <cfRule type="expression" dxfId="1352" priority="7698" stopIfTrue="1">
      <formula>$N37="T"</formula>
    </cfRule>
    <cfRule type="expression" dxfId="1351" priority="7699" stopIfTrue="1">
      <formula>$N37="Y"</formula>
    </cfRule>
    <cfRule type="expression" dxfId="1350" priority="7700" stopIfTrue="1">
      <formula>$P37="Z"</formula>
    </cfRule>
    <cfRule type="expression" dxfId="1349" priority="7701" stopIfTrue="1">
      <formula>$P37="T"</formula>
    </cfRule>
    <cfRule type="expression" dxfId="1348" priority="7702" stopIfTrue="1">
      <formula>$P37="Y"</formula>
    </cfRule>
    <cfRule type="expression" dxfId="1347" priority="7703" stopIfTrue="1">
      <formula>$J37="Z"</formula>
    </cfRule>
    <cfRule type="expression" dxfId="1346" priority="7704" stopIfTrue="1">
      <formula>$J37="T"</formula>
    </cfRule>
    <cfRule type="expression" dxfId="1345" priority="7705" stopIfTrue="1">
      <formula>$J37="Y"</formula>
    </cfRule>
    <cfRule type="expression" dxfId="1344" priority="7706" stopIfTrue="1">
      <formula>$P37="Z"</formula>
    </cfRule>
    <cfRule type="expression" dxfId="1343" priority="7707" stopIfTrue="1">
      <formula>$P37="T"</formula>
    </cfRule>
    <cfRule type="expression" dxfId="1342" priority="7708" stopIfTrue="1">
      <formula>$P37="Y"</formula>
    </cfRule>
    <cfRule type="expression" dxfId="1341" priority="7709" stopIfTrue="1">
      <formula>$J37="Z"</formula>
    </cfRule>
    <cfRule type="expression" dxfId="1340" priority="7710" stopIfTrue="1">
      <formula>$J37="T"</formula>
    </cfRule>
    <cfRule type="expression" dxfId="1339" priority="7711" stopIfTrue="1">
      <formula>$J37="Y"</formula>
    </cfRule>
    <cfRule type="expression" dxfId="1338" priority="7712" stopIfTrue="1">
      <formula>$N37="Z"</formula>
    </cfRule>
    <cfRule type="expression" dxfId="1337" priority="7713" stopIfTrue="1">
      <formula>$N37="T"</formula>
    </cfRule>
    <cfRule type="expression" dxfId="1336" priority="7714" stopIfTrue="1">
      <formula>$N37="Y"</formula>
    </cfRule>
    <cfRule type="expression" dxfId="1335" priority="7715" stopIfTrue="1">
      <formula>$N37="Z"</formula>
    </cfRule>
    <cfRule type="expression" dxfId="1334" priority="7716" stopIfTrue="1">
      <formula>$N37="T"</formula>
    </cfRule>
    <cfRule type="expression" dxfId="1333" priority="7717" stopIfTrue="1">
      <formula>$N37="Y"</formula>
    </cfRule>
    <cfRule type="expression" dxfId="1332" priority="7718" stopIfTrue="1">
      <formula>$N37="Z"</formula>
    </cfRule>
    <cfRule type="expression" dxfId="1331" priority="7719" stopIfTrue="1">
      <formula>$N37="T"</formula>
    </cfRule>
    <cfRule type="expression" dxfId="1330" priority="7720" stopIfTrue="1">
      <formula>$N37="Y"</formula>
    </cfRule>
    <cfRule type="expression" dxfId="1329" priority="7721" stopIfTrue="1">
      <formula>$P37="Z"</formula>
    </cfRule>
    <cfRule type="expression" dxfId="1328" priority="7722" stopIfTrue="1">
      <formula>$P37="T"</formula>
    </cfRule>
    <cfRule type="expression" dxfId="1327" priority="7723" stopIfTrue="1">
      <formula>$P37="Y"</formula>
    </cfRule>
    <cfRule type="expression" dxfId="1326" priority="7724" stopIfTrue="1">
      <formula>$J37="Z"</formula>
    </cfRule>
    <cfRule type="expression" dxfId="1325" priority="7725" stopIfTrue="1">
      <formula>$J37="T"</formula>
    </cfRule>
    <cfRule type="expression" dxfId="1324" priority="7726" stopIfTrue="1">
      <formula>$J37="Y"</formula>
    </cfRule>
    <cfRule type="expression" dxfId="1323" priority="7727" stopIfTrue="1">
      <formula>$P37="Z"</formula>
    </cfRule>
    <cfRule type="expression" dxfId="1322" priority="7728" stopIfTrue="1">
      <formula>$P37="T"</formula>
    </cfRule>
    <cfRule type="expression" dxfId="1321" priority="7729" stopIfTrue="1">
      <formula>$P37="Y"</formula>
    </cfRule>
    <cfRule type="expression" dxfId="1320" priority="7730" stopIfTrue="1">
      <formula>$J37="Z"</formula>
    </cfRule>
    <cfRule type="expression" dxfId="1319" priority="7731" stopIfTrue="1">
      <formula>$J37="T"</formula>
    </cfRule>
    <cfRule type="expression" dxfId="1318" priority="7732" stopIfTrue="1">
      <formula>$J37="Y"</formula>
    </cfRule>
    <cfRule type="expression" dxfId="1317" priority="7733" stopIfTrue="1">
      <formula>$N37="Z"</formula>
    </cfRule>
    <cfRule type="expression" dxfId="1316" priority="7734" stopIfTrue="1">
      <formula>$N37="T"</formula>
    </cfRule>
    <cfRule type="expression" dxfId="1315" priority="7735" stopIfTrue="1">
      <formula>$N37="Y"</formula>
    </cfRule>
    <cfRule type="expression" dxfId="1314" priority="7736" stopIfTrue="1">
      <formula>$N37="Z"</formula>
    </cfRule>
    <cfRule type="expression" dxfId="1313" priority="7737" stopIfTrue="1">
      <formula>$N37="T"</formula>
    </cfRule>
    <cfRule type="expression" dxfId="1312" priority="7738" stopIfTrue="1">
      <formula>$N37="Y"</formula>
    </cfRule>
    <cfRule type="expression" dxfId="1311" priority="7739" stopIfTrue="1">
      <formula>$N37="Z"</formula>
    </cfRule>
    <cfRule type="expression" dxfId="1310" priority="7740" stopIfTrue="1">
      <formula>$N37="T"</formula>
    </cfRule>
    <cfRule type="expression" dxfId="1309" priority="7741" stopIfTrue="1">
      <formula>$N37="Y"</formula>
    </cfRule>
    <cfRule type="expression" dxfId="1308" priority="7742" stopIfTrue="1">
      <formula>$N37="Z"</formula>
    </cfRule>
    <cfRule type="expression" dxfId="1307" priority="7743" stopIfTrue="1">
      <formula>$N37="T"</formula>
    </cfRule>
    <cfRule type="expression" dxfId="1306" priority="7744" stopIfTrue="1">
      <formula>$N37="Y"</formula>
    </cfRule>
    <cfRule type="expression" dxfId="1305" priority="7745" stopIfTrue="1">
      <formula>$N37="Z"</formula>
    </cfRule>
    <cfRule type="expression" dxfId="1304" priority="7746" stopIfTrue="1">
      <formula>$N37="T"</formula>
    </cfRule>
    <cfRule type="expression" dxfId="1303" priority="7747" stopIfTrue="1">
      <formula>$N37="Y"</formula>
    </cfRule>
    <cfRule type="expression" dxfId="1302" priority="7748" stopIfTrue="1">
      <formula>$P37="Z"</formula>
    </cfRule>
    <cfRule type="expression" dxfId="1301" priority="7749" stopIfTrue="1">
      <formula>$P37="T"</formula>
    </cfRule>
    <cfRule type="expression" dxfId="1300" priority="7750" stopIfTrue="1">
      <formula>$P37="Y"</formula>
    </cfRule>
    <cfRule type="expression" dxfId="1299" priority="7751" stopIfTrue="1">
      <formula>$J37="Z"</formula>
    </cfRule>
    <cfRule type="expression" dxfId="1298" priority="7752" stopIfTrue="1">
      <formula>$J37="T"</formula>
    </cfRule>
    <cfRule type="expression" dxfId="1297" priority="7753" stopIfTrue="1">
      <formula>$J37="Y"</formula>
    </cfRule>
    <cfRule type="expression" dxfId="1296" priority="7754" stopIfTrue="1">
      <formula>$P37="Z"</formula>
    </cfRule>
    <cfRule type="expression" dxfId="1295" priority="7755" stopIfTrue="1">
      <formula>$P37="T"</formula>
    </cfRule>
    <cfRule type="expression" dxfId="1294" priority="7756" stopIfTrue="1">
      <formula>$P37="Y"</formula>
    </cfRule>
    <cfRule type="expression" dxfId="1293" priority="7757" stopIfTrue="1">
      <formula>$J37="Z"</formula>
    </cfRule>
    <cfRule type="expression" dxfId="1292" priority="7758" stopIfTrue="1">
      <formula>$J37="T"</formula>
    </cfRule>
    <cfRule type="expression" dxfId="1291" priority="7759" stopIfTrue="1">
      <formula>$J37="Y"</formula>
    </cfRule>
    <cfRule type="expression" dxfId="1290" priority="7760" stopIfTrue="1">
      <formula>$N37="Z"</formula>
    </cfRule>
    <cfRule type="expression" dxfId="1289" priority="7761" stopIfTrue="1">
      <formula>$N37="T"</formula>
    </cfRule>
    <cfRule type="expression" dxfId="1288" priority="7762" stopIfTrue="1">
      <formula>$N37="Y"</formula>
    </cfRule>
    <cfRule type="expression" dxfId="1287" priority="7763" stopIfTrue="1">
      <formula>$N37="Z"</formula>
    </cfRule>
    <cfRule type="expression" dxfId="1286" priority="7764" stopIfTrue="1">
      <formula>$N37="T"</formula>
    </cfRule>
    <cfRule type="expression" dxfId="1285" priority="7765" stopIfTrue="1">
      <formula>$N37="Y"</formula>
    </cfRule>
    <cfRule type="expression" dxfId="1284" priority="7766" stopIfTrue="1">
      <formula>$N37="Z"</formula>
    </cfRule>
    <cfRule type="expression" dxfId="1283" priority="7767" stopIfTrue="1">
      <formula>$N37="T"</formula>
    </cfRule>
    <cfRule type="expression" dxfId="1282" priority="7768" stopIfTrue="1">
      <formula>$N37="Y"</formula>
    </cfRule>
    <cfRule type="expression" dxfId="1281" priority="7769" stopIfTrue="1">
      <formula>$P37="Z"</formula>
    </cfRule>
    <cfRule type="expression" dxfId="1280" priority="7770" stopIfTrue="1">
      <formula>$P37="T"</formula>
    </cfRule>
    <cfRule type="expression" dxfId="1279" priority="7771" stopIfTrue="1">
      <formula>$P37="Y"</formula>
    </cfRule>
    <cfRule type="expression" dxfId="1278" priority="7772" stopIfTrue="1">
      <formula>$J37="Z"</formula>
    </cfRule>
    <cfRule type="expression" dxfId="1277" priority="7773" stopIfTrue="1">
      <formula>$J37="T"</formula>
    </cfRule>
    <cfRule type="expression" dxfId="1276" priority="7774" stopIfTrue="1">
      <formula>$J37="Y"</formula>
    </cfRule>
    <cfRule type="expression" dxfId="1275" priority="7775" stopIfTrue="1">
      <formula>$P37="Z"</formula>
    </cfRule>
    <cfRule type="expression" dxfId="1274" priority="7776" stopIfTrue="1">
      <formula>$P37="T"</formula>
    </cfRule>
    <cfRule type="expression" dxfId="1273" priority="7777" stopIfTrue="1">
      <formula>$P37="Y"</formula>
    </cfRule>
    <cfRule type="expression" dxfId="1272" priority="7778" stopIfTrue="1">
      <formula>$J37="Z"</formula>
    </cfRule>
    <cfRule type="expression" dxfId="1271" priority="7779" stopIfTrue="1">
      <formula>$J37="T"</formula>
    </cfRule>
    <cfRule type="expression" dxfId="1270" priority="7780" stopIfTrue="1">
      <formula>$J37="Y"</formula>
    </cfRule>
    <cfRule type="expression" dxfId="1269" priority="7781" stopIfTrue="1">
      <formula>$N37="Z"</formula>
    </cfRule>
    <cfRule type="expression" dxfId="1268" priority="7782" stopIfTrue="1">
      <formula>$N37="T"</formula>
    </cfRule>
    <cfRule type="expression" dxfId="1267" priority="7783" stopIfTrue="1">
      <formula>$N37="Y"</formula>
    </cfRule>
    <cfRule type="expression" dxfId="1266" priority="7784" stopIfTrue="1">
      <formula>$N37="Z"</formula>
    </cfRule>
    <cfRule type="expression" dxfId="1265" priority="7785" stopIfTrue="1">
      <formula>$N37="T"</formula>
    </cfRule>
    <cfRule type="expression" dxfId="1264" priority="7786" stopIfTrue="1">
      <formula>$N37="Y"</formula>
    </cfRule>
    <cfRule type="expression" dxfId="1263" priority="7787" stopIfTrue="1">
      <formula>$N37="Z"</formula>
    </cfRule>
    <cfRule type="expression" dxfId="1262" priority="7788" stopIfTrue="1">
      <formula>$N37="T"</formula>
    </cfRule>
    <cfRule type="expression" dxfId="1261" priority="7789" stopIfTrue="1">
      <formula>$N37="Y"</formula>
    </cfRule>
    <cfRule type="expression" dxfId="1260" priority="7790" stopIfTrue="1">
      <formula>$P37="Z"</formula>
    </cfRule>
    <cfRule type="expression" dxfId="1259" priority="7791" stopIfTrue="1">
      <formula>$P37="T"</formula>
    </cfRule>
    <cfRule type="expression" dxfId="1258" priority="7792" stopIfTrue="1">
      <formula>$P37="Y"</formula>
    </cfRule>
    <cfRule type="expression" dxfId="1257" priority="7793" stopIfTrue="1">
      <formula>$J37="Z"</formula>
    </cfRule>
    <cfRule type="expression" dxfId="1256" priority="7794" stopIfTrue="1">
      <formula>$J37="T"</formula>
    </cfRule>
    <cfRule type="expression" dxfId="1255" priority="7795" stopIfTrue="1">
      <formula>$J37="Y"</formula>
    </cfRule>
    <cfRule type="expression" dxfId="1254" priority="7796" stopIfTrue="1">
      <formula>$P37="Z"</formula>
    </cfRule>
    <cfRule type="expression" dxfId="1253" priority="7797" stopIfTrue="1">
      <formula>$P37="T"</formula>
    </cfRule>
    <cfRule type="expression" dxfId="1252" priority="7798" stopIfTrue="1">
      <formula>$P37="Y"</formula>
    </cfRule>
    <cfRule type="expression" dxfId="1251" priority="7799" stopIfTrue="1">
      <formula>$J37="Z"</formula>
    </cfRule>
    <cfRule type="expression" dxfId="1250" priority="7800" stopIfTrue="1">
      <formula>$J37="T"</formula>
    </cfRule>
    <cfRule type="expression" dxfId="1249" priority="7801" stopIfTrue="1">
      <formula>$J37="Y"</formula>
    </cfRule>
    <cfRule type="expression" dxfId="1248" priority="7802" stopIfTrue="1">
      <formula>$N37="Z"</formula>
    </cfRule>
    <cfRule type="expression" dxfId="1247" priority="7803" stopIfTrue="1">
      <formula>$N37="T"</formula>
    </cfRule>
    <cfRule type="expression" dxfId="1246" priority="7804" stopIfTrue="1">
      <formula>$N37="Y"</formula>
    </cfRule>
    <cfRule type="expression" dxfId="1245" priority="7805" stopIfTrue="1">
      <formula>$N37="Z"</formula>
    </cfRule>
    <cfRule type="expression" dxfId="1244" priority="7806" stopIfTrue="1">
      <formula>$N37="T"</formula>
    </cfRule>
    <cfRule type="expression" dxfId="1243" priority="7807" stopIfTrue="1">
      <formula>$N37="Y"</formula>
    </cfRule>
    <cfRule type="expression" dxfId="1242" priority="7808" stopIfTrue="1">
      <formula>$N37="Z"</formula>
    </cfRule>
    <cfRule type="expression" dxfId="1241" priority="7809" stopIfTrue="1">
      <formula>$N37="T"</formula>
    </cfRule>
    <cfRule type="expression" dxfId="1240" priority="7810" stopIfTrue="1">
      <formula>$N37="Y"</formula>
    </cfRule>
    <cfRule type="expression" dxfId="1239" priority="7811" stopIfTrue="1">
      <formula>$P37="Z"</formula>
    </cfRule>
    <cfRule type="expression" dxfId="1238" priority="7812" stopIfTrue="1">
      <formula>$P37="T"</formula>
    </cfRule>
    <cfRule type="expression" dxfId="1237" priority="7813" stopIfTrue="1">
      <formula>$P37="Y"</formula>
    </cfRule>
    <cfRule type="expression" dxfId="1236" priority="7814" stopIfTrue="1">
      <formula>$J37="Z"</formula>
    </cfRule>
    <cfRule type="expression" dxfId="1235" priority="7815" stopIfTrue="1">
      <formula>$J37="T"</formula>
    </cfRule>
    <cfRule type="expression" dxfId="1234" priority="7816" stopIfTrue="1">
      <formula>$J37="Y"</formula>
    </cfRule>
    <cfRule type="expression" dxfId="1233" priority="7817" stopIfTrue="1">
      <formula>$P37="Z"</formula>
    </cfRule>
    <cfRule type="expression" dxfId="1232" priority="7818" stopIfTrue="1">
      <formula>$P37="T"</formula>
    </cfRule>
    <cfRule type="expression" dxfId="1231" priority="7819" stopIfTrue="1">
      <formula>$P37="Y"</formula>
    </cfRule>
    <cfRule type="expression" dxfId="1230" priority="7820" stopIfTrue="1">
      <formula>$J37="Z"</formula>
    </cfRule>
    <cfRule type="expression" dxfId="1229" priority="7821" stopIfTrue="1">
      <formula>$J37="T"</formula>
    </cfRule>
    <cfRule type="expression" dxfId="1228" priority="7822" stopIfTrue="1">
      <formula>$J37="Y"</formula>
    </cfRule>
    <cfRule type="expression" dxfId="1227" priority="7823" stopIfTrue="1">
      <formula>$N37="Z"</formula>
    </cfRule>
    <cfRule type="expression" dxfId="1226" priority="7824" stopIfTrue="1">
      <formula>$N37="T"</formula>
    </cfRule>
    <cfRule type="expression" dxfId="1225" priority="7825" stopIfTrue="1">
      <formula>$N37="Y"</formula>
    </cfRule>
    <cfRule type="expression" dxfId="1224" priority="7826" stopIfTrue="1">
      <formula>$N37="Z"</formula>
    </cfRule>
    <cfRule type="expression" dxfId="1223" priority="7827" stopIfTrue="1">
      <formula>$N37="T"</formula>
    </cfRule>
    <cfRule type="expression" dxfId="1222" priority="7828" stopIfTrue="1">
      <formula>$N37="Y"</formula>
    </cfRule>
    <cfRule type="expression" dxfId="1221" priority="7829" stopIfTrue="1">
      <formula>$N37="Z"</formula>
    </cfRule>
    <cfRule type="expression" dxfId="1220" priority="7830" stopIfTrue="1">
      <formula>$N37="T"</formula>
    </cfRule>
    <cfRule type="expression" dxfId="1219" priority="7831" stopIfTrue="1">
      <formula>$N37="Y"</formula>
    </cfRule>
    <cfRule type="expression" dxfId="1218" priority="7832" stopIfTrue="1">
      <formula>$N37="Z"</formula>
    </cfRule>
    <cfRule type="expression" dxfId="1217" priority="7833" stopIfTrue="1">
      <formula>$N37="T"</formula>
    </cfRule>
    <cfRule type="expression" dxfId="1216" priority="7834" stopIfTrue="1">
      <formula>$N37="Y"</formula>
    </cfRule>
    <cfRule type="expression" dxfId="1215" priority="7835" stopIfTrue="1">
      <formula>$N37="Z"</formula>
    </cfRule>
    <cfRule type="expression" dxfId="1214" priority="7836" stopIfTrue="1">
      <formula>$N37="T"</formula>
    </cfRule>
    <cfRule type="expression" dxfId="1213" priority="7837" stopIfTrue="1">
      <formula>$N37="Y"</formula>
    </cfRule>
    <cfRule type="expression" dxfId="1212" priority="7838" stopIfTrue="1">
      <formula>$P37="Z"</formula>
    </cfRule>
    <cfRule type="expression" dxfId="1211" priority="7839" stopIfTrue="1">
      <formula>$P37="T"</formula>
    </cfRule>
    <cfRule type="expression" dxfId="1210" priority="7840" stopIfTrue="1">
      <formula>$P37="Y"</formula>
    </cfRule>
    <cfRule type="expression" dxfId="1209" priority="7841" stopIfTrue="1">
      <formula>$J37="Z"</formula>
    </cfRule>
    <cfRule type="expression" dxfId="1208" priority="7842" stopIfTrue="1">
      <formula>$J37="T"</formula>
    </cfRule>
    <cfRule type="expression" dxfId="1207" priority="7843" stopIfTrue="1">
      <formula>$J37="Y"</formula>
    </cfRule>
    <cfRule type="expression" dxfId="1206" priority="7844" stopIfTrue="1">
      <formula>$P37="Z"</formula>
    </cfRule>
    <cfRule type="expression" dxfId="1205" priority="7845" stopIfTrue="1">
      <formula>$P37="T"</formula>
    </cfRule>
    <cfRule type="expression" dxfId="1204" priority="7846" stopIfTrue="1">
      <formula>$P37="Y"</formula>
    </cfRule>
    <cfRule type="expression" dxfId="1203" priority="7847" stopIfTrue="1">
      <formula>$J37="Z"</formula>
    </cfRule>
    <cfRule type="expression" dxfId="1202" priority="7848" stopIfTrue="1">
      <formula>$J37="T"</formula>
    </cfRule>
    <cfRule type="expression" dxfId="1201" priority="7849" stopIfTrue="1">
      <formula>$J37="Y"</formula>
    </cfRule>
    <cfRule type="expression" dxfId="1200" priority="7850" stopIfTrue="1">
      <formula>$N37="Z"</formula>
    </cfRule>
    <cfRule type="expression" dxfId="1199" priority="7851" stopIfTrue="1">
      <formula>$N37="T"</formula>
    </cfRule>
    <cfRule type="expression" dxfId="1198" priority="7852" stopIfTrue="1">
      <formula>$N37="Y"</formula>
    </cfRule>
    <cfRule type="expression" dxfId="1197" priority="7853" stopIfTrue="1">
      <formula>$N37="Z"</formula>
    </cfRule>
    <cfRule type="expression" dxfId="1196" priority="7854" stopIfTrue="1">
      <formula>$N37="T"</formula>
    </cfRule>
    <cfRule type="expression" dxfId="1195" priority="7855" stopIfTrue="1">
      <formula>$N37="Y"</formula>
    </cfRule>
    <cfRule type="expression" dxfId="1194" priority="7856" stopIfTrue="1">
      <formula>$N37="Z"</formula>
    </cfRule>
    <cfRule type="expression" dxfId="1193" priority="7857" stopIfTrue="1">
      <formula>$N37="T"</formula>
    </cfRule>
    <cfRule type="expression" dxfId="1192" priority="7858" stopIfTrue="1">
      <formula>$N37="Y"</formula>
    </cfRule>
    <cfRule type="expression" dxfId="1191" priority="7859" stopIfTrue="1">
      <formula>$P37="Z"</formula>
    </cfRule>
    <cfRule type="expression" dxfId="1190" priority="7860" stopIfTrue="1">
      <formula>$P37="T"</formula>
    </cfRule>
    <cfRule type="expression" dxfId="1189" priority="7861" stopIfTrue="1">
      <formula>$P37="Y"</formula>
    </cfRule>
    <cfRule type="expression" dxfId="1188" priority="7862" stopIfTrue="1">
      <formula>$J37="Z"</formula>
    </cfRule>
    <cfRule type="expression" dxfId="1187" priority="7863" stopIfTrue="1">
      <formula>$J37="T"</formula>
    </cfRule>
    <cfRule type="expression" dxfId="1186" priority="7864" stopIfTrue="1">
      <formula>$J37="Y"</formula>
    </cfRule>
    <cfRule type="expression" dxfId="1185" priority="7865" stopIfTrue="1">
      <formula>$P37="Z"</formula>
    </cfRule>
    <cfRule type="expression" dxfId="1184" priority="7866" stopIfTrue="1">
      <formula>$P37="T"</formula>
    </cfRule>
    <cfRule type="expression" dxfId="1183" priority="7867" stopIfTrue="1">
      <formula>$P37="Y"</formula>
    </cfRule>
    <cfRule type="expression" dxfId="1182" priority="7868" stopIfTrue="1">
      <formula>$J37="Z"</formula>
    </cfRule>
    <cfRule type="expression" dxfId="1181" priority="7869" stopIfTrue="1">
      <formula>$J37="T"</formula>
    </cfRule>
    <cfRule type="expression" dxfId="1180" priority="7870" stopIfTrue="1">
      <formula>$J37="Y"</formula>
    </cfRule>
    <cfRule type="expression" dxfId="1179" priority="7871" stopIfTrue="1">
      <formula>$N37="Z"</formula>
    </cfRule>
    <cfRule type="expression" dxfId="1178" priority="7872" stopIfTrue="1">
      <formula>$N37="T"</formula>
    </cfRule>
    <cfRule type="expression" dxfId="1177" priority="7873" stopIfTrue="1">
      <formula>$N37="Y"</formula>
    </cfRule>
    <cfRule type="expression" dxfId="1176" priority="7874" stopIfTrue="1">
      <formula>$N37="Z"</formula>
    </cfRule>
    <cfRule type="expression" dxfId="1175" priority="7875" stopIfTrue="1">
      <formula>$N37="T"</formula>
    </cfRule>
    <cfRule type="expression" dxfId="1174" priority="7876" stopIfTrue="1">
      <formula>$N37="Y"</formula>
    </cfRule>
    <cfRule type="expression" dxfId="1173" priority="7877" stopIfTrue="1">
      <formula>$N37="Z"</formula>
    </cfRule>
    <cfRule type="expression" dxfId="1172" priority="7878" stopIfTrue="1">
      <formula>$N37="T"</formula>
    </cfRule>
    <cfRule type="expression" dxfId="1171" priority="7879" stopIfTrue="1">
      <formula>$N37="Y"</formula>
    </cfRule>
    <cfRule type="expression" dxfId="1170" priority="7880" stopIfTrue="1">
      <formula>$P37="Z"</formula>
    </cfRule>
    <cfRule type="expression" dxfId="1169" priority="7881" stopIfTrue="1">
      <formula>$P37="T"</formula>
    </cfRule>
    <cfRule type="expression" dxfId="1168" priority="7882" stopIfTrue="1">
      <formula>$P37="Y"</formula>
    </cfRule>
    <cfRule type="expression" dxfId="1167" priority="7883" stopIfTrue="1">
      <formula>$J37="Z"</formula>
    </cfRule>
    <cfRule type="expression" dxfId="1166" priority="7884" stopIfTrue="1">
      <formula>$J37="T"</formula>
    </cfRule>
    <cfRule type="expression" dxfId="1165" priority="7885" stopIfTrue="1">
      <formula>$J37="Y"</formula>
    </cfRule>
    <cfRule type="expression" dxfId="1164" priority="7886" stopIfTrue="1">
      <formula>$P37="Z"</formula>
    </cfRule>
    <cfRule type="expression" dxfId="1163" priority="7887" stopIfTrue="1">
      <formula>$P37="T"</formula>
    </cfRule>
    <cfRule type="expression" dxfId="1162" priority="7888" stopIfTrue="1">
      <formula>$P37="Y"</formula>
    </cfRule>
    <cfRule type="expression" dxfId="1161" priority="7889" stopIfTrue="1">
      <formula>$J37="Z"</formula>
    </cfRule>
    <cfRule type="expression" dxfId="1160" priority="7890" stopIfTrue="1">
      <formula>$J37="T"</formula>
    </cfRule>
    <cfRule type="expression" dxfId="1159" priority="7891" stopIfTrue="1">
      <formula>$J37="Y"</formula>
    </cfRule>
    <cfRule type="expression" dxfId="1158" priority="7892" stopIfTrue="1">
      <formula>$N37="Z"</formula>
    </cfRule>
    <cfRule type="expression" dxfId="1157" priority="7893" stopIfTrue="1">
      <formula>$N37="T"</formula>
    </cfRule>
    <cfRule type="expression" dxfId="1156" priority="7894" stopIfTrue="1">
      <formula>$N37="Y"</formula>
    </cfRule>
    <cfRule type="expression" dxfId="1155" priority="7895" stopIfTrue="1">
      <formula>$N37="Z"</formula>
    </cfRule>
    <cfRule type="expression" dxfId="1154" priority="7896" stopIfTrue="1">
      <formula>$N37="T"</formula>
    </cfRule>
    <cfRule type="expression" dxfId="1153" priority="7897" stopIfTrue="1">
      <formula>$N37="Y"</formula>
    </cfRule>
    <cfRule type="expression" dxfId="1152" priority="7898" stopIfTrue="1">
      <formula>$N37="Z"</formula>
    </cfRule>
    <cfRule type="expression" dxfId="1151" priority="7899" stopIfTrue="1">
      <formula>$N37="T"</formula>
    </cfRule>
    <cfRule type="expression" dxfId="1150" priority="7900" stopIfTrue="1">
      <formula>$N37="Y"</formula>
    </cfRule>
    <cfRule type="expression" dxfId="1149" priority="7901" stopIfTrue="1">
      <formula>$P37="Z"</formula>
    </cfRule>
    <cfRule type="expression" dxfId="1148" priority="7902" stopIfTrue="1">
      <formula>$P37="T"</formula>
    </cfRule>
    <cfRule type="expression" dxfId="1147" priority="7903" stopIfTrue="1">
      <formula>$P37="Y"</formula>
    </cfRule>
    <cfRule type="expression" dxfId="1146" priority="7904" stopIfTrue="1">
      <formula>$J37="Z"</formula>
    </cfRule>
    <cfRule type="expression" dxfId="1145" priority="7905" stopIfTrue="1">
      <formula>$J37="T"</formula>
    </cfRule>
    <cfRule type="expression" dxfId="1144" priority="7906" stopIfTrue="1">
      <formula>$J37="Y"</formula>
    </cfRule>
    <cfRule type="expression" dxfId="1143" priority="7907" stopIfTrue="1">
      <formula>$P37="Z"</formula>
    </cfRule>
    <cfRule type="expression" dxfId="1142" priority="7908" stopIfTrue="1">
      <formula>$P37="T"</formula>
    </cfRule>
    <cfRule type="expression" dxfId="1141" priority="7909" stopIfTrue="1">
      <formula>$P37="Y"</formula>
    </cfRule>
    <cfRule type="expression" dxfId="1140" priority="7910" stopIfTrue="1">
      <formula>$J37="Z"</formula>
    </cfRule>
    <cfRule type="expression" dxfId="1139" priority="7911" stopIfTrue="1">
      <formula>$J37="T"</formula>
    </cfRule>
    <cfRule type="expression" dxfId="1138" priority="7912" stopIfTrue="1">
      <formula>$J37="Y"</formula>
    </cfRule>
    <cfRule type="expression" dxfId="1137" priority="7913" stopIfTrue="1">
      <formula>$N37="Z"</formula>
    </cfRule>
    <cfRule type="expression" dxfId="1136" priority="7914" stopIfTrue="1">
      <formula>$N37="T"</formula>
    </cfRule>
    <cfRule type="expression" dxfId="1135" priority="7915" stopIfTrue="1">
      <formula>$N37="Y"</formula>
    </cfRule>
    <cfRule type="expression" dxfId="1134" priority="7916" stopIfTrue="1">
      <formula>$N37="Z"</formula>
    </cfRule>
    <cfRule type="expression" dxfId="1133" priority="7917" stopIfTrue="1">
      <formula>$N37="T"</formula>
    </cfRule>
    <cfRule type="expression" dxfId="1132" priority="7918" stopIfTrue="1">
      <formula>$N37="Y"</formula>
    </cfRule>
    <cfRule type="expression" dxfId="1131" priority="7919" stopIfTrue="1">
      <formula>$N37="Z"</formula>
    </cfRule>
    <cfRule type="expression" dxfId="1130" priority="7920" stopIfTrue="1">
      <formula>$N37="T"</formula>
    </cfRule>
    <cfRule type="expression" dxfId="1129" priority="7921" stopIfTrue="1">
      <formula>$N37="Y"</formula>
    </cfRule>
    <cfRule type="expression" dxfId="1128" priority="7922" stopIfTrue="1">
      <formula>$N37="Z"</formula>
    </cfRule>
    <cfRule type="expression" dxfId="1127" priority="7923" stopIfTrue="1">
      <formula>$N37="T"</formula>
    </cfRule>
    <cfRule type="expression" dxfId="1126" priority="7924" stopIfTrue="1">
      <formula>$N37="Y"</formula>
    </cfRule>
    <cfRule type="expression" dxfId="1125" priority="7925" stopIfTrue="1">
      <formula>$N37="Z"</formula>
    </cfRule>
    <cfRule type="expression" dxfId="1124" priority="7926" stopIfTrue="1">
      <formula>$N37="T"</formula>
    </cfRule>
    <cfRule type="expression" dxfId="1123" priority="7927" stopIfTrue="1">
      <formula>$N37="Y"</formula>
    </cfRule>
    <cfRule type="expression" dxfId="1122" priority="7928" stopIfTrue="1">
      <formula>$P37="Z"</formula>
    </cfRule>
    <cfRule type="expression" dxfId="1121" priority="7929" stopIfTrue="1">
      <formula>$P37="T"</formula>
    </cfRule>
    <cfRule type="expression" dxfId="1120" priority="7930" stopIfTrue="1">
      <formula>$P37="Y"</formula>
    </cfRule>
    <cfRule type="expression" dxfId="1119" priority="7931" stopIfTrue="1">
      <formula>$J37="Z"</formula>
    </cfRule>
    <cfRule type="expression" dxfId="1118" priority="7932" stopIfTrue="1">
      <formula>$J37="T"</formula>
    </cfRule>
    <cfRule type="expression" dxfId="1117" priority="7933" stopIfTrue="1">
      <formula>$J37="Y"</formula>
    </cfRule>
    <cfRule type="expression" dxfId="1116" priority="7934" stopIfTrue="1">
      <formula>$P37="Z"</formula>
    </cfRule>
    <cfRule type="expression" dxfId="1115" priority="7935" stopIfTrue="1">
      <formula>$P37="T"</formula>
    </cfRule>
    <cfRule type="expression" dxfId="1114" priority="7936" stopIfTrue="1">
      <formula>$P37="Y"</formula>
    </cfRule>
    <cfRule type="expression" dxfId="1113" priority="7937" stopIfTrue="1">
      <formula>$J37="Z"</formula>
    </cfRule>
    <cfRule type="expression" dxfId="1112" priority="7938" stopIfTrue="1">
      <formula>$J37="T"</formula>
    </cfRule>
    <cfRule type="expression" dxfId="1111" priority="7939" stopIfTrue="1">
      <formula>$J37="Y"</formula>
    </cfRule>
    <cfRule type="expression" dxfId="1110" priority="7940" stopIfTrue="1">
      <formula>$N37="Z"</formula>
    </cfRule>
    <cfRule type="expression" dxfId="1109" priority="7941" stopIfTrue="1">
      <formula>$N37="T"</formula>
    </cfRule>
    <cfRule type="expression" dxfId="1108" priority="7942" stopIfTrue="1">
      <formula>$N37="Y"</formula>
    </cfRule>
    <cfRule type="expression" dxfId="1107" priority="7943" stopIfTrue="1">
      <formula>$N37="Z"</formula>
    </cfRule>
    <cfRule type="expression" dxfId="1106" priority="7944" stopIfTrue="1">
      <formula>$N37="T"</formula>
    </cfRule>
    <cfRule type="expression" dxfId="1105" priority="7945" stopIfTrue="1">
      <formula>$N37="Y"</formula>
    </cfRule>
    <cfRule type="expression" dxfId="1104" priority="7946" stopIfTrue="1">
      <formula>$N37="Z"</formula>
    </cfRule>
    <cfRule type="expression" dxfId="1103" priority="7947" stopIfTrue="1">
      <formula>$N37="T"</formula>
    </cfRule>
    <cfRule type="expression" dxfId="1102" priority="7948" stopIfTrue="1">
      <formula>$N37="Y"</formula>
    </cfRule>
    <cfRule type="expression" dxfId="1101" priority="7949" stopIfTrue="1">
      <formula>$P37="Z"</formula>
    </cfRule>
    <cfRule type="expression" dxfId="1100" priority="7950" stopIfTrue="1">
      <formula>$P37="T"</formula>
    </cfRule>
    <cfRule type="expression" dxfId="1099" priority="7951" stopIfTrue="1">
      <formula>$P37="Y"</formula>
    </cfRule>
    <cfRule type="expression" dxfId="1098" priority="7952" stopIfTrue="1">
      <formula>$J37="Z"</formula>
    </cfRule>
    <cfRule type="expression" dxfId="1097" priority="7953" stopIfTrue="1">
      <formula>$J37="T"</formula>
    </cfRule>
    <cfRule type="expression" dxfId="1096" priority="7954" stopIfTrue="1">
      <formula>$J37="Y"</formula>
    </cfRule>
    <cfRule type="expression" dxfId="1095" priority="7955" stopIfTrue="1">
      <formula>$P37="Z"</formula>
    </cfRule>
    <cfRule type="expression" dxfId="1094" priority="7956" stopIfTrue="1">
      <formula>$P37="T"</formula>
    </cfRule>
    <cfRule type="expression" dxfId="1093" priority="7957" stopIfTrue="1">
      <formula>$P37="Y"</formula>
    </cfRule>
    <cfRule type="expression" dxfId="1092" priority="7958" stopIfTrue="1">
      <formula>$J37="Z"</formula>
    </cfRule>
    <cfRule type="expression" dxfId="1091" priority="7959" stopIfTrue="1">
      <formula>$J37="T"</formula>
    </cfRule>
    <cfRule type="expression" dxfId="1090" priority="7960" stopIfTrue="1">
      <formula>$J37="Y"</formula>
    </cfRule>
    <cfRule type="expression" dxfId="1089" priority="7961" stopIfTrue="1">
      <formula>$N37="Z"</formula>
    </cfRule>
    <cfRule type="expression" dxfId="1088" priority="7962" stopIfTrue="1">
      <formula>$N37="T"</formula>
    </cfRule>
    <cfRule type="expression" dxfId="1087" priority="7963" stopIfTrue="1">
      <formula>$N37="Y"</formula>
    </cfRule>
    <cfRule type="expression" dxfId="1086" priority="7964" stopIfTrue="1">
      <formula>$N37="Z"</formula>
    </cfRule>
    <cfRule type="expression" dxfId="1085" priority="7965" stopIfTrue="1">
      <formula>$N37="T"</formula>
    </cfRule>
    <cfRule type="expression" dxfId="1084" priority="7966" stopIfTrue="1">
      <formula>$N37="Y"</formula>
    </cfRule>
    <cfRule type="expression" dxfId="1083" priority="7967" stopIfTrue="1">
      <formula>$N37="Z"</formula>
    </cfRule>
    <cfRule type="expression" dxfId="1082" priority="7968" stopIfTrue="1">
      <formula>$N37="T"</formula>
    </cfRule>
    <cfRule type="expression" dxfId="1081" priority="7969" stopIfTrue="1">
      <formula>$N37="Y"</formula>
    </cfRule>
    <cfRule type="expression" dxfId="1080" priority="7970" stopIfTrue="1">
      <formula>$P37="Z"</formula>
    </cfRule>
    <cfRule type="expression" dxfId="1079" priority="7971" stopIfTrue="1">
      <formula>$P37="T"</formula>
    </cfRule>
    <cfRule type="expression" dxfId="1078" priority="7972" stopIfTrue="1">
      <formula>$P37="Y"</formula>
    </cfRule>
    <cfRule type="expression" dxfId="1077" priority="7973" stopIfTrue="1">
      <formula>$J37="Z"</formula>
    </cfRule>
    <cfRule type="expression" dxfId="1076" priority="7974" stopIfTrue="1">
      <formula>$J37="T"</formula>
    </cfRule>
    <cfRule type="expression" dxfId="1075" priority="7975" stopIfTrue="1">
      <formula>$J37="Y"</formula>
    </cfRule>
    <cfRule type="expression" dxfId="1074" priority="7976" stopIfTrue="1">
      <formula>$P37="Z"</formula>
    </cfRule>
    <cfRule type="expression" dxfId="1073" priority="7977" stopIfTrue="1">
      <formula>$P37="T"</formula>
    </cfRule>
    <cfRule type="expression" dxfId="1072" priority="7978" stopIfTrue="1">
      <formula>$P37="Y"</formula>
    </cfRule>
    <cfRule type="expression" dxfId="1071" priority="7979" stopIfTrue="1">
      <formula>$J37="Z"</formula>
    </cfRule>
    <cfRule type="expression" dxfId="1070" priority="7980" stopIfTrue="1">
      <formula>$J37="T"</formula>
    </cfRule>
    <cfRule type="expression" dxfId="1069" priority="7981" stopIfTrue="1">
      <formula>$J37="Y"</formula>
    </cfRule>
    <cfRule type="expression" dxfId="1068" priority="7982" stopIfTrue="1">
      <formula>$N37="Z"</formula>
    </cfRule>
    <cfRule type="expression" dxfId="1067" priority="7983" stopIfTrue="1">
      <formula>$N37="T"</formula>
    </cfRule>
    <cfRule type="expression" dxfId="1066" priority="7984" stopIfTrue="1">
      <formula>$N37="Y"</formula>
    </cfRule>
    <cfRule type="expression" dxfId="1065" priority="7985" stopIfTrue="1">
      <formula>$N37="Z"</formula>
    </cfRule>
    <cfRule type="expression" dxfId="1064" priority="7986" stopIfTrue="1">
      <formula>$N37="T"</formula>
    </cfRule>
    <cfRule type="expression" dxfId="1063" priority="7987" stopIfTrue="1">
      <formula>$N37="Y"</formula>
    </cfRule>
    <cfRule type="expression" dxfId="1062" priority="7988" stopIfTrue="1">
      <formula>$N37="Z"</formula>
    </cfRule>
    <cfRule type="expression" dxfId="1061" priority="7989" stopIfTrue="1">
      <formula>$N37="T"</formula>
    </cfRule>
    <cfRule type="expression" dxfId="1060" priority="7990" stopIfTrue="1">
      <formula>$N37="Y"</formula>
    </cfRule>
    <cfRule type="expression" dxfId="1059" priority="7991" stopIfTrue="1">
      <formula>$P37="Z"</formula>
    </cfRule>
    <cfRule type="expression" dxfId="1058" priority="7992" stopIfTrue="1">
      <formula>$P37="T"</formula>
    </cfRule>
    <cfRule type="expression" dxfId="1057" priority="7993" stopIfTrue="1">
      <formula>$P37="Y"</formula>
    </cfRule>
    <cfRule type="expression" dxfId="1056" priority="7994" stopIfTrue="1">
      <formula>$J37="Z"</formula>
    </cfRule>
    <cfRule type="expression" dxfId="1055" priority="7995" stopIfTrue="1">
      <formula>$J37="T"</formula>
    </cfRule>
    <cfRule type="expression" dxfId="1054" priority="7996" stopIfTrue="1">
      <formula>$J37="Y"</formula>
    </cfRule>
    <cfRule type="expression" dxfId="1053" priority="7997" stopIfTrue="1">
      <formula>$P37="Z"</formula>
    </cfRule>
    <cfRule type="expression" dxfId="1052" priority="7998" stopIfTrue="1">
      <formula>$P37="T"</formula>
    </cfRule>
    <cfRule type="expression" dxfId="1051" priority="7999" stopIfTrue="1">
      <formula>$P37="Y"</formula>
    </cfRule>
    <cfRule type="expression" dxfId="1050" priority="8000" stopIfTrue="1">
      <formula>$J37="Z"</formula>
    </cfRule>
    <cfRule type="expression" dxfId="1049" priority="8001" stopIfTrue="1">
      <formula>$J37="T"</formula>
    </cfRule>
    <cfRule type="expression" dxfId="1048" priority="8002" stopIfTrue="1">
      <formula>$J37="Y"</formula>
    </cfRule>
    <cfRule type="expression" dxfId="1047" priority="8003" stopIfTrue="1">
      <formula>$N37="Z"</formula>
    </cfRule>
    <cfRule type="expression" dxfId="1046" priority="8004" stopIfTrue="1">
      <formula>$N37="T"</formula>
    </cfRule>
    <cfRule type="expression" dxfId="1045" priority="8005" stopIfTrue="1">
      <formula>$N37="Y"</formula>
    </cfRule>
    <cfRule type="expression" dxfId="1044" priority="8006" stopIfTrue="1">
      <formula>$N37="Z"</formula>
    </cfRule>
    <cfRule type="expression" dxfId="1043" priority="8007" stopIfTrue="1">
      <formula>$N37="T"</formula>
    </cfRule>
    <cfRule type="expression" dxfId="1042" priority="8008" stopIfTrue="1">
      <formula>$N37="Y"</formula>
    </cfRule>
    <cfRule type="expression" dxfId="1041" priority="8009" stopIfTrue="1">
      <formula>$L37="Z"</formula>
    </cfRule>
    <cfRule type="expression" dxfId="1040" priority="8010" stopIfTrue="1">
      <formula>$L37="T"</formula>
    </cfRule>
    <cfRule type="expression" dxfId="1039" priority="8011" stopIfTrue="1">
      <formula>$L37="Y"</formula>
    </cfRule>
    <cfRule type="expression" dxfId="1038" priority="8012" stopIfTrue="1">
      <formula>$P37="Z"</formula>
    </cfRule>
    <cfRule type="expression" dxfId="1037" priority="8013" stopIfTrue="1">
      <formula>$P37="T"</formula>
    </cfRule>
    <cfRule type="expression" dxfId="1036" priority="8014" stopIfTrue="1">
      <formula>$P37="Y"</formula>
    </cfRule>
    <cfRule type="expression" dxfId="1035" priority="8015" stopIfTrue="1">
      <formula>$J37="Z"</formula>
    </cfRule>
    <cfRule type="expression" dxfId="1034" priority="8016" stopIfTrue="1">
      <formula>$J37="T"</formula>
    </cfRule>
    <cfRule type="expression" dxfId="1033" priority="8017" stopIfTrue="1">
      <formula>$J37="Y"</formula>
    </cfRule>
    <cfRule type="expression" dxfId="1032" priority="8018" stopIfTrue="1">
      <formula>#REF!="Z"</formula>
    </cfRule>
    <cfRule type="expression" dxfId="1031" priority="8019" stopIfTrue="1">
      <formula>#REF!="T"</formula>
    </cfRule>
    <cfRule type="expression" dxfId="1030" priority="8020" stopIfTrue="1">
      <formula>#REF!="Y"</formula>
    </cfRule>
  </conditionalFormatting>
  <conditionalFormatting sqref="B38">
    <cfRule type="expression" dxfId="1029" priority="8390" stopIfTrue="1">
      <formula>$L38="Z"</formula>
    </cfRule>
    <cfRule type="expression" dxfId="1028" priority="8391" stopIfTrue="1">
      <formula>$L38="T"</formula>
    </cfRule>
    <cfRule type="expression" dxfId="1027" priority="8392" stopIfTrue="1">
      <formula>$L38="Y"</formula>
    </cfRule>
    <cfRule type="expression" dxfId="1026" priority="8393" stopIfTrue="1">
      <formula>$P38="Z"</formula>
    </cfRule>
    <cfRule type="expression" dxfId="1025" priority="8394" stopIfTrue="1">
      <formula>$P38="T"</formula>
    </cfRule>
    <cfRule type="expression" dxfId="1024" priority="8395" stopIfTrue="1">
      <formula>$P38="Y"</formula>
    </cfRule>
    <cfRule type="expression" dxfId="1023" priority="8396" stopIfTrue="1">
      <formula>$J38="Z"</formula>
    </cfRule>
    <cfRule type="expression" dxfId="1022" priority="8397" stopIfTrue="1">
      <formula>$J38="T"</formula>
    </cfRule>
    <cfRule type="expression" dxfId="1021" priority="8398" stopIfTrue="1">
      <formula>$J38="Y"</formula>
    </cfRule>
    <cfRule type="expression" dxfId="1020" priority="8399" stopIfTrue="1">
      <formula>#REF!="Z"</formula>
    </cfRule>
    <cfRule type="expression" dxfId="1019" priority="8400" stopIfTrue="1">
      <formula>#REF!="T"</formula>
    </cfRule>
    <cfRule type="expression" dxfId="1018" priority="8401" stopIfTrue="1">
      <formula>#REF!="Y"</formula>
    </cfRule>
  </conditionalFormatting>
  <conditionalFormatting sqref="B5:B11">
    <cfRule type="expression" dxfId="1017" priority="1003" stopIfTrue="1">
      <formula>$L5="Z"</formula>
    </cfRule>
    <cfRule type="expression" dxfId="1016" priority="1004" stopIfTrue="1">
      <formula>$L5="T"</formula>
    </cfRule>
    <cfRule type="expression" dxfId="1015" priority="1005" stopIfTrue="1">
      <formula>$L5="Y"</formula>
    </cfRule>
  </conditionalFormatting>
  <conditionalFormatting sqref="B28:B31">
    <cfRule type="expression" dxfId="1014" priority="998" stopIfTrue="1">
      <formula>#REF!="T"</formula>
    </cfRule>
    <cfRule type="expression" dxfId="1013" priority="999" stopIfTrue="1">
      <formula>#REF!="Y"</formula>
    </cfRule>
  </conditionalFormatting>
  <conditionalFormatting sqref="B29:B31">
    <cfRule type="expression" dxfId="1012" priority="40" stopIfTrue="1">
      <formula>$L29="Z"</formula>
    </cfRule>
    <cfRule type="expression" dxfId="1011" priority="41" stopIfTrue="1">
      <formula>$L29="T"</formula>
    </cfRule>
    <cfRule type="expression" dxfId="1010" priority="42" stopIfTrue="1">
      <formula>$L29="Y"</formula>
    </cfRule>
    <cfRule type="expression" dxfId="1009" priority="43" stopIfTrue="1">
      <formula>$P29="Z"</formula>
    </cfRule>
    <cfRule type="expression" dxfId="1008" priority="44" stopIfTrue="1">
      <formula>$P29="T"</formula>
    </cfRule>
    <cfRule type="expression" dxfId="1007" priority="45" stopIfTrue="1">
      <formula>$P29="Y"</formula>
    </cfRule>
    <cfRule type="expression" dxfId="1006" priority="46" stopIfTrue="1">
      <formula>$K29="Z"</formula>
    </cfRule>
    <cfRule type="expression" dxfId="1005" priority="47" stopIfTrue="1">
      <formula>$K29="T"</formula>
    </cfRule>
    <cfRule type="expression" dxfId="1004" priority="48" stopIfTrue="1">
      <formula>$K29="Y"</formula>
    </cfRule>
    <cfRule type="expression" dxfId="1003" priority="49" stopIfTrue="1">
      <formula>#REF!="Z"</formula>
    </cfRule>
  </conditionalFormatting>
  <conditionalFormatting sqref="B35">
    <cfRule type="expression" dxfId="1002" priority="37" stopIfTrue="1">
      <formula>#REF!="Z"</formula>
    </cfRule>
    <cfRule type="expression" dxfId="1001" priority="38" stopIfTrue="1">
      <formula>#REF!="T"</formula>
    </cfRule>
    <cfRule type="expression" dxfId="1000" priority="39" stopIfTrue="1">
      <formula>#REF!="Y"</formula>
    </cfRule>
  </conditionalFormatting>
  <conditionalFormatting sqref="B35">
    <cfRule type="expression" dxfId="999" priority="8420" stopIfTrue="1">
      <formula>#REF!="Z"</formula>
    </cfRule>
    <cfRule type="expression" dxfId="998" priority="8421" stopIfTrue="1">
      <formula>#REF!="T"</formula>
    </cfRule>
    <cfRule type="expression" dxfId="997" priority="8422" stopIfTrue="1">
      <formula>#REF!="Y"</formula>
    </cfRule>
  </conditionalFormatting>
  <conditionalFormatting sqref="B35">
    <cfRule type="expression" dxfId="996" priority="8423" stopIfTrue="1">
      <formula>#REF!="Z"</formula>
    </cfRule>
    <cfRule type="expression" dxfId="995" priority="8424" stopIfTrue="1">
      <formula>#REF!="T"</formula>
    </cfRule>
    <cfRule type="expression" dxfId="994" priority="8425" stopIfTrue="1">
      <formula>#REF!="Y"</formula>
    </cfRule>
  </conditionalFormatting>
  <conditionalFormatting sqref="B35">
    <cfRule type="expression" dxfId="993" priority="8426" stopIfTrue="1">
      <formula>#REF!="Z"</formula>
    </cfRule>
    <cfRule type="expression" dxfId="992" priority="8427" stopIfTrue="1">
      <formula>#REF!="T"</formula>
    </cfRule>
    <cfRule type="expression" dxfId="991" priority="8428" stopIfTrue="1">
      <formula>#REF!="Y"</formula>
    </cfRule>
  </conditionalFormatting>
  <conditionalFormatting sqref="B35">
    <cfRule type="expression" dxfId="990" priority="8429" stopIfTrue="1">
      <formula>#REF!="Z"</formula>
    </cfRule>
    <cfRule type="expression" dxfId="989" priority="8430" stopIfTrue="1">
      <formula>#REF!="T"</formula>
    </cfRule>
    <cfRule type="expression" dxfId="988" priority="8431" stopIfTrue="1">
      <formula>#REF!="Y"</formula>
    </cfRule>
  </conditionalFormatting>
  <conditionalFormatting sqref="B22">
    <cfRule type="expression" dxfId="987" priority="8432" stopIfTrue="1">
      <formula>$B42="Z"</formula>
    </cfRule>
    <cfRule type="expression" dxfId="986" priority="8433" stopIfTrue="1">
      <formula>$B42="T"</formula>
    </cfRule>
    <cfRule type="expression" dxfId="985" priority="8434" stopIfTrue="1">
      <formula>$B42="Y"</formula>
    </cfRule>
  </conditionalFormatting>
  <conditionalFormatting sqref="B25">
    <cfRule type="expression" dxfId="984" priority="9400" stopIfTrue="1">
      <formula>$D45="Z"</formula>
    </cfRule>
    <cfRule type="expression" dxfId="983" priority="9401" stopIfTrue="1">
      <formula>$D45="T"</formula>
    </cfRule>
    <cfRule type="expression" dxfId="982" priority="9402" stopIfTrue="1">
      <formula>$D45="Y"</formula>
    </cfRule>
  </conditionalFormatting>
  <conditionalFormatting sqref="B25">
    <cfRule type="expression" dxfId="981" priority="9406" stopIfTrue="1">
      <formula>$D45="Z"</formula>
    </cfRule>
    <cfRule type="expression" dxfId="980" priority="9407" stopIfTrue="1">
      <formula>$D45="T"</formula>
    </cfRule>
    <cfRule type="expression" dxfId="979" priority="9408" stopIfTrue="1">
      <formula>$D45="Y"</formula>
    </cfRule>
    <cfRule type="expression" dxfId="978" priority="9409" stopIfTrue="1">
      <formula>$D45="Z"</formula>
    </cfRule>
    <cfRule type="expression" dxfId="977" priority="9410" stopIfTrue="1">
      <formula>$D45="T"</formula>
    </cfRule>
    <cfRule type="expression" dxfId="976" priority="9411" stopIfTrue="1">
      <formula>$D45="Y"</formula>
    </cfRule>
    <cfRule type="expression" dxfId="975" priority="9412" stopIfTrue="1">
      <formula>$F45="Z"</formula>
    </cfRule>
    <cfRule type="expression" dxfId="974" priority="9413" stopIfTrue="1">
      <formula>$F45="T"</formula>
    </cfRule>
    <cfRule type="expression" dxfId="973" priority="9414" stopIfTrue="1">
      <formula>$F45="Y"</formula>
    </cfRule>
    <cfRule type="expression" dxfId="972" priority="9415" stopIfTrue="1">
      <formula>$K25="Z"</formula>
    </cfRule>
    <cfRule type="expression" dxfId="971" priority="9416" stopIfTrue="1">
      <formula>$K25="T"</formula>
    </cfRule>
    <cfRule type="expression" dxfId="970" priority="9417" stopIfTrue="1">
      <formula>$K25="Y"</formula>
    </cfRule>
    <cfRule type="expression" dxfId="969" priority="9418" stopIfTrue="1">
      <formula>$F45="Z"</formula>
    </cfRule>
    <cfRule type="expression" dxfId="968" priority="9419" stopIfTrue="1">
      <formula>$F45="T"</formula>
    </cfRule>
    <cfRule type="expression" dxfId="967" priority="9420" stopIfTrue="1">
      <formula>$F45="Y"</formula>
    </cfRule>
    <cfRule type="expression" dxfId="966" priority="9421" stopIfTrue="1">
      <formula>$K25="Z"</formula>
    </cfRule>
    <cfRule type="expression" dxfId="965" priority="9422" stopIfTrue="1">
      <formula>$K25="T"</formula>
    </cfRule>
    <cfRule type="expression" dxfId="964" priority="9423" stopIfTrue="1">
      <formula>$K25="Y"</formula>
    </cfRule>
    <cfRule type="expression" dxfId="963" priority="9424" stopIfTrue="1">
      <formula>$D45="Z"</formula>
    </cfRule>
    <cfRule type="expression" dxfId="962" priority="9425" stopIfTrue="1">
      <formula>$D45="T"</formula>
    </cfRule>
    <cfRule type="expression" dxfId="961" priority="9426" stopIfTrue="1">
      <formula>$D45="Y"</formula>
    </cfRule>
    <cfRule type="expression" dxfId="960" priority="9427" stopIfTrue="1">
      <formula>$D45="Z"</formula>
    </cfRule>
    <cfRule type="expression" dxfId="959" priority="9428" stopIfTrue="1">
      <formula>$D45="T"</formula>
    </cfRule>
    <cfRule type="expression" dxfId="958" priority="9429" stopIfTrue="1">
      <formula>$D45="Y"</formula>
    </cfRule>
    <cfRule type="expression" dxfId="957" priority="9430" stopIfTrue="1">
      <formula>$D45="Z"</formula>
    </cfRule>
    <cfRule type="expression" dxfId="956" priority="9431" stopIfTrue="1">
      <formula>$D45="T"</formula>
    </cfRule>
    <cfRule type="expression" dxfId="955" priority="9432" stopIfTrue="1">
      <formula>$D45="Y"</formula>
    </cfRule>
    <cfRule type="expression" dxfId="954" priority="9433" stopIfTrue="1">
      <formula>$F45="Z"</formula>
    </cfRule>
    <cfRule type="expression" dxfId="953" priority="9434" stopIfTrue="1">
      <formula>$F45="T"</formula>
    </cfRule>
    <cfRule type="expression" dxfId="952" priority="9435" stopIfTrue="1">
      <formula>$F45="Y"</formula>
    </cfRule>
    <cfRule type="expression" dxfId="951" priority="9436" stopIfTrue="1">
      <formula>$K25="Z"</formula>
    </cfRule>
    <cfRule type="expression" dxfId="950" priority="9437" stopIfTrue="1">
      <formula>$K25="T"</formula>
    </cfRule>
    <cfRule type="expression" dxfId="949" priority="9438" stopIfTrue="1">
      <formula>$K25="Y"</formula>
    </cfRule>
    <cfRule type="expression" dxfId="948" priority="9439" stopIfTrue="1">
      <formula>$F45="Z"</formula>
    </cfRule>
    <cfRule type="expression" dxfId="947" priority="9440" stopIfTrue="1">
      <formula>$F45="T"</formula>
    </cfRule>
    <cfRule type="expression" dxfId="946" priority="9441" stopIfTrue="1">
      <formula>$F45="Y"</formula>
    </cfRule>
    <cfRule type="expression" dxfId="945" priority="9442" stopIfTrue="1">
      <formula>$K25="Z"</formula>
    </cfRule>
    <cfRule type="expression" dxfId="944" priority="9443" stopIfTrue="1">
      <formula>$K25="T"</formula>
    </cfRule>
    <cfRule type="expression" dxfId="943" priority="9444" stopIfTrue="1">
      <formula>$K25="Y"</formula>
    </cfRule>
    <cfRule type="expression" dxfId="942" priority="9445" stopIfTrue="1">
      <formula>$D45="Z"</formula>
    </cfRule>
    <cfRule type="expression" dxfId="941" priority="9446" stopIfTrue="1">
      <formula>$D45="T"</formula>
    </cfRule>
    <cfRule type="expression" dxfId="940" priority="9447" stopIfTrue="1">
      <formula>$D45="Y"</formula>
    </cfRule>
    <cfRule type="expression" dxfId="939" priority="9448" stopIfTrue="1">
      <formula>$D45="Z"</formula>
    </cfRule>
    <cfRule type="expression" dxfId="938" priority="9449" stopIfTrue="1">
      <formula>$D45="T"</formula>
    </cfRule>
    <cfRule type="expression" dxfId="937" priority="9450" stopIfTrue="1">
      <formula>$D45="Y"</formula>
    </cfRule>
    <cfRule type="expression" dxfId="936" priority="9451" stopIfTrue="1">
      <formula>$D45="Z"</formula>
    </cfRule>
    <cfRule type="expression" dxfId="935" priority="9452" stopIfTrue="1">
      <formula>$D45="T"</formula>
    </cfRule>
    <cfRule type="expression" dxfId="934" priority="9453" stopIfTrue="1">
      <formula>$D45="Y"</formula>
    </cfRule>
    <cfRule type="expression" dxfId="933" priority="9454" stopIfTrue="1">
      <formula>$D45="Z"</formula>
    </cfRule>
    <cfRule type="expression" dxfId="932" priority="9455" stopIfTrue="1">
      <formula>$D45="T"</formula>
    </cfRule>
    <cfRule type="expression" dxfId="931" priority="9456" stopIfTrue="1">
      <formula>$D45="Y"</formula>
    </cfRule>
    <cfRule type="expression" dxfId="930" priority="9457" stopIfTrue="1">
      <formula>$D45="Z"</formula>
    </cfRule>
    <cfRule type="expression" dxfId="929" priority="9458" stopIfTrue="1">
      <formula>$D45="T"</formula>
    </cfRule>
    <cfRule type="expression" dxfId="928" priority="9459" stopIfTrue="1">
      <formula>$D45="Y"</formula>
    </cfRule>
    <cfRule type="expression" dxfId="927" priority="9460" stopIfTrue="1">
      <formula>$F45="Z"</formula>
    </cfRule>
    <cfRule type="expression" dxfId="926" priority="9461" stopIfTrue="1">
      <formula>$F45="T"</formula>
    </cfRule>
    <cfRule type="expression" dxfId="925" priority="9462" stopIfTrue="1">
      <formula>$F45="Y"</formula>
    </cfRule>
    <cfRule type="expression" dxfId="924" priority="9463" stopIfTrue="1">
      <formula>$K25="Z"</formula>
    </cfRule>
    <cfRule type="expression" dxfId="923" priority="9464" stopIfTrue="1">
      <formula>$K25="T"</formula>
    </cfRule>
    <cfRule type="expression" dxfId="922" priority="9465" stopIfTrue="1">
      <formula>$K25="Y"</formula>
    </cfRule>
    <cfRule type="expression" dxfId="921" priority="9466" stopIfTrue="1">
      <formula>$F45="Z"</formula>
    </cfRule>
    <cfRule type="expression" dxfId="920" priority="9467" stopIfTrue="1">
      <formula>$F45="T"</formula>
    </cfRule>
    <cfRule type="expression" dxfId="919" priority="9468" stopIfTrue="1">
      <formula>$F45="Y"</formula>
    </cfRule>
    <cfRule type="expression" dxfId="918" priority="9469" stopIfTrue="1">
      <formula>$K25="Z"</formula>
    </cfRule>
    <cfRule type="expression" dxfId="917" priority="9470" stopIfTrue="1">
      <formula>$K25="T"</formula>
    </cfRule>
    <cfRule type="expression" dxfId="916" priority="9471" stopIfTrue="1">
      <formula>$K25="Y"</formula>
    </cfRule>
    <cfRule type="expression" dxfId="915" priority="9472" stopIfTrue="1">
      <formula>$D45="Z"</formula>
    </cfRule>
    <cfRule type="expression" dxfId="914" priority="9473" stopIfTrue="1">
      <formula>$D45="T"</formula>
    </cfRule>
    <cfRule type="expression" dxfId="913" priority="9474" stopIfTrue="1">
      <formula>$D45="Y"</formula>
    </cfRule>
    <cfRule type="expression" dxfId="912" priority="9475" stopIfTrue="1">
      <formula>$D45="Z"</formula>
    </cfRule>
    <cfRule type="expression" dxfId="911" priority="9476" stopIfTrue="1">
      <formula>$D45="T"</formula>
    </cfRule>
    <cfRule type="expression" dxfId="910" priority="9477" stopIfTrue="1">
      <formula>$D45="Y"</formula>
    </cfRule>
    <cfRule type="expression" dxfId="909" priority="9478" stopIfTrue="1">
      <formula>$D45="Z"</formula>
    </cfRule>
    <cfRule type="expression" dxfId="908" priority="9479" stopIfTrue="1">
      <formula>$D45="T"</formula>
    </cfRule>
    <cfRule type="expression" dxfId="907" priority="9480" stopIfTrue="1">
      <formula>$D45="Y"</formula>
    </cfRule>
    <cfRule type="expression" dxfId="906" priority="9481" stopIfTrue="1">
      <formula>$F45="Z"</formula>
    </cfRule>
    <cfRule type="expression" dxfId="905" priority="9482" stopIfTrue="1">
      <formula>$F45="T"</formula>
    </cfRule>
    <cfRule type="expression" dxfId="904" priority="9483" stopIfTrue="1">
      <formula>$F45="Y"</formula>
    </cfRule>
    <cfRule type="expression" dxfId="903" priority="9484" stopIfTrue="1">
      <formula>$K25="Z"</formula>
    </cfRule>
    <cfRule type="expression" dxfId="902" priority="9485" stopIfTrue="1">
      <formula>$K25="T"</formula>
    </cfRule>
    <cfRule type="expression" dxfId="901" priority="9486" stopIfTrue="1">
      <formula>$K25="Y"</formula>
    </cfRule>
    <cfRule type="expression" dxfId="900" priority="9487" stopIfTrue="1">
      <formula>$F45="Z"</formula>
    </cfRule>
    <cfRule type="expression" dxfId="899" priority="9488" stopIfTrue="1">
      <formula>$F45="T"</formula>
    </cfRule>
    <cfRule type="expression" dxfId="898" priority="9489" stopIfTrue="1">
      <formula>$F45="Y"</formula>
    </cfRule>
    <cfRule type="expression" dxfId="897" priority="9490" stopIfTrue="1">
      <formula>$K25="Z"</formula>
    </cfRule>
    <cfRule type="expression" dxfId="896" priority="9491" stopIfTrue="1">
      <formula>$K25="T"</formula>
    </cfRule>
    <cfRule type="expression" dxfId="895" priority="9492" stopIfTrue="1">
      <formula>$K25="Y"</formula>
    </cfRule>
    <cfRule type="expression" dxfId="894" priority="9493" stopIfTrue="1">
      <formula>$D45="Z"</formula>
    </cfRule>
    <cfRule type="expression" dxfId="893" priority="9494" stopIfTrue="1">
      <formula>$D45="T"</formula>
    </cfRule>
    <cfRule type="expression" dxfId="892" priority="9495" stopIfTrue="1">
      <formula>$D45="Y"</formula>
    </cfRule>
    <cfRule type="expression" dxfId="891" priority="9496" stopIfTrue="1">
      <formula>$D45="Z"</formula>
    </cfRule>
    <cfRule type="expression" dxfId="890" priority="9497" stopIfTrue="1">
      <formula>$D45="T"</formula>
    </cfRule>
    <cfRule type="expression" dxfId="889" priority="9498" stopIfTrue="1">
      <formula>$D45="Y"</formula>
    </cfRule>
    <cfRule type="expression" dxfId="888" priority="9499" stopIfTrue="1">
      <formula>$D45="Z"</formula>
    </cfRule>
    <cfRule type="expression" dxfId="887" priority="9500" stopIfTrue="1">
      <formula>$D45="T"</formula>
    </cfRule>
    <cfRule type="expression" dxfId="886" priority="9501" stopIfTrue="1">
      <formula>$D45="Y"</formula>
    </cfRule>
    <cfRule type="expression" dxfId="885" priority="9502" stopIfTrue="1">
      <formula>$D45="Z"</formula>
    </cfRule>
    <cfRule type="expression" dxfId="884" priority="9503" stopIfTrue="1">
      <formula>$D45="T"</formula>
    </cfRule>
    <cfRule type="expression" dxfId="883" priority="9504" stopIfTrue="1">
      <formula>$D45="Y"</formula>
    </cfRule>
    <cfRule type="expression" dxfId="882" priority="9505" stopIfTrue="1">
      <formula>$D45="Z"</formula>
    </cfRule>
    <cfRule type="expression" dxfId="881" priority="9506" stopIfTrue="1">
      <formula>$D45="T"</formula>
    </cfRule>
    <cfRule type="expression" dxfId="880" priority="9507" stopIfTrue="1">
      <formula>$D45="Y"</formula>
    </cfRule>
    <cfRule type="expression" dxfId="879" priority="9508" stopIfTrue="1">
      <formula>$F45="Z"</formula>
    </cfRule>
    <cfRule type="expression" dxfId="878" priority="9509" stopIfTrue="1">
      <formula>$F45="T"</formula>
    </cfRule>
    <cfRule type="expression" dxfId="877" priority="9510" stopIfTrue="1">
      <formula>$F45="Y"</formula>
    </cfRule>
    <cfRule type="expression" dxfId="876" priority="9511" stopIfTrue="1">
      <formula>$K25="Z"</formula>
    </cfRule>
    <cfRule type="expression" dxfId="875" priority="9512" stopIfTrue="1">
      <formula>$K25="T"</formula>
    </cfRule>
    <cfRule type="expression" dxfId="874" priority="9513" stopIfTrue="1">
      <formula>$K25="Y"</formula>
    </cfRule>
    <cfRule type="expression" dxfId="873" priority="9514" stopIfTrue="1">
      <formula>$F45="Z"</formula>
    </cfRule>
    <cfRule type="expression" dxfId="872" priority="9515" stopIfTrue="1">
      <formula>$F45="T"</formula>
    </cfRule>
    <cfRule type="expression" dxfId="871" priority="9516" stopIfTrue="1">
      <formula>$F45="Y"</formula>
    </cfRule>
    <cfRule type="expression" dxfId="870" priority="9517" stopIfTrue="1">
      <formula>$K25="Z"</formula>
    </cfRule>
    <cfRule type="expression" dxfId="869" priority="9518" stopIfTrue="1">
      <formula>$K25="T"</formula>
    </cfRule>
    <cfRule type="expression" dxfId="868" priority="9519" stopIfTrue="1">
      <formula>$K25="Y"</formula>
    </cfRule>
    <cfRule type="expression" dxfId="867" priority="9520" stopIfTrue="1">
      <formula>$D45="Z"</formula>
    </cfRule>
    <cfRule type="expression" dxfId="866" priority="9521" stopIfTrue="1">
      <formula>$D45="T"</formula>
    </cfRule>
    <cfRule type="expression" dxfId="865" priority="9522" stopIfTrue="1">
      <formula>$D45="Y"</formula>
    </cfRule>
    <cfRule type="expression" dxfId="864" priority="9523" stopIfTrue="1">
      <formula>$D45="Z"</formula>
    </cfRule>
    <cfRule type="expression" dxfId="863" priority="9524" stopIfTrue="1">
      <formula>$D45="T"</formula>
    </cfRule>
    <cfRule type="expression" dxfId="862" priority="9525" stopIfTrue="1">
      <formula>$D45="Y"</formula>
    </cfRule>
    <cfRule type="expression" dxfId="861" priority="9526" stopIfTrue="1">
      <formula>$D45="Z"</formula>
    </cfRule>
    <cfRule type="expression" dxfId="860" priority="9527" stopIfTrue="1">
      <formula>$D45="T"</formula>
    </cfRule>
    <cfRule type="expression" dxfId="859" priority="9528" stopIfTrue="1">
      <formula>$D45="Y"</formula>
    </cfRule>
    <cfRule type="expression" dxfId="858" priority="9529" stopIfTrue="1">
      <formula>$F45="Z"</formula>
    </cfRule>
    <cfRule type="expression" dxfId="857" priority="9530" stopIfTrue="1">
      <formula>$F45="T"</formula>
    </cfRule>
    <cfRule type="expression" dxfId="856" priority="9531" stopIfTrue="1">
      <formula>$F45="Y"</formula>
    </cfRule>
    <cfRule type="expression" dxfId="855" priority="9532" stopIfTrue="1">
      <formula>$K25="Z"</formula>
    </cfRule>
    <cfRule type="expression" dxfId="854" priority="9533" stopIfTrue="1">
      <formula>$K25="T"</formula>
    </cfRule>
    <cfRule type="expression" dxfId="853" priority="9534" stopIfTrue="1">
      <formula>$K25="Y"</formula>
    </cfRule>
    <cfRule type="expression" dxfId="852" priority="9535" stopIfTrue="1">
      <formula>$F45="Z"</formula>
    </cfRule>
    <cfRule type="expression" dxfId="851" priority="9536" stopIfTrue="1">
      <formula>$F45="T"</formula>
    </cfRule>
    <cfRule type="expression" dxfId="850" priority="9537" stopIfTrue="1">
      <formula>$F45="Y"</formula>
    </cfRule>
    <cfRule type="expression" dxfId="849" priority="9538" stopIfTrue="1">
      <formula>$K25="Z"</formula>
    </cfRule>
    <cfRule type="expression" dxfId="848" priority="9539" stopIfTrue="1">
      <formula>$K25="T"</formula>
    </cfRule>
    <cfRule type="expression" dxfId="847" priority="9540" stopIfTrue="1">
      <formula>$K25="Y"</formula>
    </cfRule>
    <cfRule type="expression" dxfId="846" priority="9541" stopIfTrue="1">
      <formula>$D45="Z"</formula>
    </cfRule>
    <cfRule type="expression" dxfId="845" priority="9542" stopIfTrue="1">
      <formula>$D45="T"</formula>
    </cfRule>
    <cfRule type="expression" dxfId="844" priority="9543" stopIfTrue="1">
      <formula>$D45="Y"</formula>
    </cfRule>
    <cfRule type="expression" dxfId="843" priority="9544" stopIfTrue="1">
      <formula>$D45="Z"</formula>
    </cfRule>
    <cfRule type="expression" dxfId="842" priority="9545" stopIfTrue="1">
      <formula>$D45="T"</formula>
    </cfRule>
    <cfRule type="expression" dxfId="841" priority="9546" stopIfTrue="1">
      <formula>$D45="Y"</formula>
    </cfRule>
    <cfRule type="expression" dxfId="840" priority="9547" stopIfTrue="1">
      <formula>$D45="Z"</formula>
    </cfRule>
    <cfRule type="expression" dxfId="839" priority="9548" stopIfTrue="1">
      <formula>$D45="T"</formula>
    </cfRule>
    <cfRule type="expression" dxfId="838" priority="9549" stopIfTrue="1">
      <formula>$D45="Y"</formula>
    </cfRule>
    <cfRule type="expression" dxfId="837" priority="9550" stopIfTrue="1">
      <formula>$D45="Z"</formula>
    </cfRule>
    <cfRule type="expression" dxfId="836" priority="9551" stopIfTrue="1">
      <formula>$D45="T"</formula>
    </cfRule>
    <cfRule type="expression" dxfId="835" priority="9552" stopIfTrue="1">
      <formula>$D45="Y"</formula>
    </cfRule>
    <cfRule type="expression" dxfId="834" priority="9553" stopIfTrue="1">
      <formula>$D45="Z"</formula>
    </cfRule>
    <cfRule type="expression" dxfId="833" priority="9554" stopIfTrue="1">
      <formula>$D45="T"</formula>
    </cfRule>
    <cfRule type="expression" dxfId="832" priority="9555" stopIfTrue="1">
      <formula>$D45="Y"</formula>
    </cfRule>
    <cfRule type="expression" dxfId="831" priority="9556" stopIfTrue="1">
      <formula>$F45="Z"</formula>
    </cfRule>
    <cfRule type="expression" dxfId="830" priority="9557" stopIfTrue="1">
      <formula>$F45="T"</formula>
    </cfRule>
    <cfRule type="expression" dxfId="829" priority="9558" stopIfTrue="1">
      <formula>$F45="Y"</formula>
    </cfRule>
    <cfRule type="expression" dxfId="828" priority="9559" stopIfTrue="1">
      <formula>$K25="Z"</formula>
    </cfRule>
    <cfRule type="expression" dxfId="827" priority="9560" stopIfTrue="1">
      <formula>$K25="T"</formula>
    </cfRule>
    <cfRule type="expression" dxfId="826" priority="9561" stopIfTrue="1">
      <formula>$K25="Y"</formula>
    </cfRule>
    <cfRule type="expression" dxfId="825" priority="9562" stopIfTrue="1">
      <formula>$F45="Z"</formula>
    </cfRule>
    <cfRule type="expression" dxfId="824" priority="9563" stopIfTrue="1">
      <formula>$F45="T"</formula>
    </cfRule>
    <cfRule type="expression" dxfId="823" priority="9564" stopIfTrue="1">
      <formula>$F45="Y"</formula>
    </cfRule>
    <cfRule type="expression" dxfId="822" priority="9565" stopIfTrue="1">
      <formula>$K25="Z"</formula>
    </cfRule>
    <cfRule type="expression" dxfId="821" priority="9566" stopIfTrue="1">
      <formula>$K25="T"</formula>
    </cfRule>
    <cfRule type="expression" dxfId="820" priority="9567" stopIfTrue="1">
      <formula>$K25="Y"</formula>
    </cfRule>
    <cfRule type="expression" dxfId="819" priority="9568" stopIfTrue="1">
      <formula>$D45="Z"</formula>
    </cfRule>
    <cfRule type="expression" dxfId="818" priority="9569" stopIfTrue="1">
      <formula>$D45="T"</formula>
    </cfRule>
    <cfRule type="expression" dxfId="817" priority="9570" stopIfTrue="1">
      <formula>$D45="Y"</formula>
    </cfRule>
    <cfRule type="expression" dxfId="816" priority="9571" stopIfTrue="1">
      <formula>$D45="Z"</formula>
    </cfRule>
    <cfRule type="expression" dxfId="815" priority="9572" stopIfTrue="1">
      <formula>$D45="T"</formula>
    </cfRule>
    <cfRule type="expression" dxfId="814" priority="9573" stopIfTrue="1">
      <formula>$D45="Y"</formula>
    </cfRule>
    <cfRule type="expression" dxfId="813" priority="9574" stopIfTrue="1">
      <formula>$D45="Z"</formula>
    </cfRule>
    <cfRule type="expression" dxfId="812" priority="9575" stopIfTrue="1">
      <formula>$D45="T"</formula>
    </cfRule>
    <cfRule type="expression" dxfId="811" priority="9576" stopIfTrue="1">
      <formula>$D45="Y"</formula>
    </cfRule>
    <cfRule type="expression" dxfId="810" priority="9577" stopIfTrue="1">
      <formula>$F45="Z"</formula>
    </cfRule>
    <cfRule type="expression" dxfId="809" priority="9578" stopIfTrue="1">
      <formula>$F45="T"</formula>
    </cfRule>
    <cfRule type="expression" dxfId="808" priority="9579" stopIfTrue="1">
      <formula>$F45="Y"</formula>
    </cfRule>
    <cfRule type="expression" dxfId="807" priority="9580" stopIfTrue="1">
      <formula>$K25="Z"</formula>
    </cfRule>
    <cfRule type="expression" dxfId="806" priority="9581" stopIfTrue="1">
      <formula>$K25="T"</formula>
    </cfRule>
    <cfRule type="expression" dxfId="805" priority="9582" stopIfTrue="1">
      <formula>$K25="Y"</formula>
    </cfRule>
    <cfRule type="expression" dxfId="804" priority="9583" stopIfTrue="1">
      <formula>$F45="Z"</formula>
    </cfRule>
    <cfRule type="expression" dxfId="803" priority="9584" stopIfTrue="1">
      <formula>$F45="T"</formula>
    </cfRule>
    <cfRule type="expression" dxfId="802" priority="9585" stopIfTrue="1">
      <formula>$F45="Y"</formula>
    </cfRule>
    <cfRule type="expression" dxfId="801" priority="9586" stopIfTrue="1">
      <formula>$K25="Z"</formula>
    </cfRule>
    <cfRule type="expression" dxfId="800" priority="9587" stopIfTrue="1">
      <formula>$K25="T"</formula>
    </cfRule>
    <cfRule type="expression" dxfId="799" priority="9588" stopIfTrue="1">
      <formula>$K25="Y"</formula>
    </cfRule>
    <cfRule type="expression" dxfId="798" priority="9589" stopIfTrue="1">
      <formula>$D45="Z"</formula>
    </cfRule>
    <cfRule type="expression" dxfId="797" priority="9590" stopIfTrue="1">
      <formula>$D45="T"</formula>
    </cfRule>
    <cfRule type="expression" dxfId="796" priority="9591" stopIfTrue="1">
      <formula>$D45="Y"</formula>
    </cfRule>
    <cfRule type="expression" dxfId="795" priority="9592" stopIfTrue="1">
      <formula>$D45="Z"</formula>
    </cfRule>
    <cfRule type="expression" dxfId="794" priority="9593" stopIfTrue="1">
      <formula>$D45="T"</formula>
    </cfRule>
    <cfRule type="expression" dxfId="793" priority="9594" stopIfTrue="1">
      <formula>$D45="Y"</formula>
    </cfRule>
    <cfRule type="expression" dxfId="792" priority="9595" stopIfTrue="1">
      <formula>$D45="Z"</formula>
    </cfRule>
    <cfRule type="expression" dxfId="791" priority="9596" stopIfTrue="1">
      <formula>$D45="T"</formula>
    </cfRule>
    <cfRule type="expression" dxfId="790" priority="9597" stopIfTrue="1">
      <formula>$D45="Y"</formula>
    </cfRule>
    <cfRule type="expression" dxfId="789" priority="9598" stopIfTrue="1">
      <formula>$B45="Z"</formula>
    </cfRule>
    <cfRule type="expression" dxfId="788" priority="9599" stopIfTrue="1">
      <formula>$B45="T"</formula>
    </cfRule>
    <cfRule type="expression" dxfId="787" priority="9600" stopIfTrue="1">
      <formula>$B45="Y"</formula>
    </cfRule>
    <cfRule type="expression" dxfId="786" priority="9601" stopIfTrue="1">
      <formula>$F45="Z"</formula>
    </cfRule>
    <cfRule type="expression" dxfId="785" priority="9602" stopIfTrue="1">
      <formula>$F45="T"</formula>
    </cfRule>
    <cfRule type="expression" dxfId="784" priority="9603" stopIfTrue="1">
      <formula>$F45="Y"</formula>
    </cfRule>
    <cfRule type="expression" dxfId="783" priority="9604" stopIfTrue="1">
      <formula>$K25="Z"</formula>
    </cfRule>
    <cfRule type="expression" dxfId="782" priority="9605" stopIfTrue="1">
      <formula>$K25="T"</formula>
    </cfRule>
    <cfRule type="expression" dxfId="781" priority="9606" stopIfTrue="1">
      <formula>$K25="Y"</formula>
    </cfRule>
    <cfRule type="expression" dxfId="780" priority="9607" stopIfTrue="1">
      <formula>#REF!="Z"</formula>
    </cfRule>
    <cfRule type="expression" dxfId="779" priority="9608" stopIfTrue="1">
      <formula>#REF!="T"</formula>
    </cfRule>
    <cfRule type="expression" dxfId="778" priority="9609" stopIfTrue="1">
      <formula>#REF!="Y"</formula>
    </cfRule>
  </conditionalFormatting>
  <conditionalFormatting sqref="B27:B28">
    <cfRule type="expression" dxfId="777" priority="9992" stopIfTrue="1">
      <formula>$D46="Z"</formula>
    </cfRule>
    <cfRule type="expression" dxfId="776" priority="9993" stopIfTrue="1">
      <formula>$D46="T"</formula>
    </cfRule>
    <cfRule type="expression" dxfId="775" priority="9994" stopIfTrue="1">
      <formula>$D46="Y"</formula>
    </cfRule>
  </conditionalFormatting>
  <conditionalFormatting sqref="B26">
    <cfRule type="expression" dxfId="774" priority="9995" stopIfTrue="1">
      <formula>#REF!="Z"</formula>
    </cfRule>
    <cfRule type="expression" dxfId="773" priority="9996" stopIfTrue="1">
      <formula>#REF!="T"</formula>
    </cfRule>
    <cfRule type="expression" dxfId="772" priority="9997" stopIfTrue="1">
      <formula>#REF!="Y"</formula>
    </cfRule>
  </conditionalFormatting>
  <conditionalFormatting sqref="B26">
    <cfRule type="expression" dxfId="771" priority="9652" stopIfTrue="1">
      <formula>$D46="Z"</formula>
    </cfRule>
    <cfRule type="expression" dxfId="770" priority="9653" stopIfTrue="1">
      <formula>$D46="T"</formula>
    </cfRule>
    <cfRule type="expression" dxfId="769" priority="9654" stopIfTrue="1">
      <formula>$D46="Y"</formula>
    </cfRule>
    <cfRule type="expression" dxfId="768" priority="9655" stopIfTrue="1">
      <formula>$D46="Z"</formula>
    </cfRule>
    <cfRule type="expression" dxfId="767" priority="9656" stopIfTrue="1">
      <formula>$D46="T"</formula>
    </cfRule>
    <cfRule type="expression" dxfId="766" priority="9657" stopIfTrue="1">
      <formula>$D46="Y"</formula>
    </cfRule>
    <cfRule type="expression" dxfId="765" priority="9658" stopIfTrue="1">
      <formula>$F46="Z"</formula>
    </cfRule>
    <cfRule type="expression" dxfId="764" priority="9659" stopIfTrue="1">
      <formula>$F46="T"</formula>
    </cfRule>
    <cfRule type="expression" dxfId="763" priority="9660" stopIfTrue="1">
      <formula>$F46="Y"</formula>
    </cfRule>
    <cfRule type="expression" dxfId="762" priority="9661" stopIfTrue="1">
      <formula>$K26="Z"</formula>
    </cfRule>
    <cfRule type="expression" dxfId="761" priority="9662" stopIfTrue="1">
      <formula>$K26="T"</formula>
    </cfRule>
    <cfRule type="expression" dxfId="760" priority="9663" stopIfTrue="1">
      <formula>$K26="Y"</formula>
    </cfRule>
    <cfRule type="expression" dxfId="759" priority="9664" stopIfTrue="1">
      <formula>$F46="Z"</formula>
    </cfRule>
    <cfRule type="expression" dxfId="758" priority="9665" stopIfTrue="1">
      <formula>$F46="T"</formula>
    </cfRule>
    <cfRule type="expression" dxfId="757" priority="9666" stopIfTrue="1">
      <formula>$F46="Y"</formula>
    </cfRule>
    <cfRule type="expression" dxfId="756" priority="9667" stopIfTrue="1">
      <formula>$K26="Z"</formula>
    </cfRule>
    <cfRule type="expression" dxfId="755" priority="9668" stopIfTrue="1">
      <formula>$K26="T"</formula>
    </cfRule>
    <cfRule type="expression" dxfId="754" priority="9669" stopIfTrue="1">
      <formula>$K26="Y"</formula>
    </cfRule>
    <cfRule type="expression" dxfId="753" priority="9670" stopIfTrue="1">
      <formula>$D46="Z"</formula>
    </cfRule>
    <cfRule type="expression" dxfId="752" priority="9671" stopIfTrue="1">
      <formula>$D46="T"</formula>
    </cfRule>
    <cfRule type="expression" dxfId="751" priority="9672" stopIfTrue="1">
      <formula>$D46="Y"</formula>
    </cfRule>
    <cfRule type="expression" dxfId="750" priority="9673" stopIfTrue="1">
      <formula>$D46="Z"</formula>
    </cfRule>
    <cfRule type="expression" dxfId="749" priority="9674" stopIfTrue="1">
      <formula>$D46="T"</formula>
    </cfRule>
    <cfRule type="expression" dxfId="748" priority="9675" stopIfTrue="1">
      <formula>$D46="Y"</formula>
    </cfRule>
    <cfRule type="expression" dxfId="747" priority="9676" stopIfTrue="1">
      <formula>$D46="Z"</formula>
    </cfRule>
    <cfRule type="expression" dxfId="746" priority="9677" stopIfTrue="1">
      <formula>$D46="T"</formula>
    </cfRule>
    <cfRule type="expression" dxfId="745" priority="9678" stopIfTrue="1">
      <formula>$D46="Y"</formula>
    </cfRule>
    <cfRule type="expression" dxfId="744" priority="9679" stopIfTrue="1">
      <formula>$F46="Z"</formula>
    </cfRule>
    <cfRule type="expression" dxfId="743" priority="9680" stopIfTrue="1">
      <formula>$F46="T"</formula>
    </cfRule>
    <cfRule type="expression" dxfId="742" priority="9681" stopIfTrue="1">
      <formula>$F46="Y"</formula>
    </cfRule>
    <cfRule type="expression" dxfId="741" priority="9682" stopIfTrue="1">
      <formula>$K26="Z"</formula>
    </cfRule>
    <cfRule type="expression" dxfId="740" priority="9683" stopIfTrue="1">
      <formula>$K26="T"</formula>
    </cfRule>
    <cfRule type="expression" dxfId="739" priority="9684" stopIfTrue="1">
      <formula>$K26="Y"</formula>
    </cfRule>
    <cfRule type="expression" dxfId="738" priority="9685" stopIfTrue="1">
      <formula>$F46="Z"</formula>
    </cfRule>
    <cfRule type="expression" dxfId="737" priority="9686" stopIfTrue="1">
      <formula>$F46="T"</formula>
    </cfRule>
    <cfRule type="expression" dxfId="736" priority="9687" stopIfTrue="1">
      <formula>$F46="Y"</formula>
    </cfRule>
    <cfRule type="expression" dxfId="735" priority="9688" stopIfTrue="1">
      <formula>$K26="Z"</formula>
    </cfRule>
    <cfRule type="expression" dxfId="734" priority="9689" stopIfTrue="1">
      <formula>$K26="T"</formula>
    </cfRule>
    <cfRule type="expression" dxfId="733" priority="9690" stopIfTrue="1">
      <formula>$K26="Y"</formula>
    </cfRule>
    <cfRule type="expression" dxfId="732" priority="9691" stopIfTrue="1">
      <formula>$D46="Z"</formula>
    </cfRule>
    <cfRule type="expression" dxfId="731" priority="9692" stopIfTrue="1">
      <formula>$D46="T"</formula>
    </cfRule>
    <cfRule type="expression" dxfId="730" priority="9693" stopIfTrue="1">
      <formula>$D46="Y"</formula>
    </cfRule>
    <cfRule type="expression" dxfId="729" priority="9694" stopIfTrue="1">
      <formula>$D46="Z"</formula>
    </cfRule>
    <cfRule type="expression" dxfId="728" priority="9695" stopIfTrue="1">
      <formula>$D46="T"</formula>
    </cfRule>
    <cfRule type="expression" dxfId="727" priority="9696" stopIfTrue="1">
      <formula>$D46="Y"</formula>
    </cfRule>
    <cfRule type="expression" dxfId="726" priority="9697" stopIfTrue="1">
      <formula>$D46="Z"</formula>
    </cfRule>
    <cfRule type="expression" dxfId="725" priority="9698" stopIfTrue="1">
      <formula>$D46="T"</formula>
    </cfRule>
    <cfRule type="expression" dxfId="724" priority="9699" stopIfTrue="1">
      <formula>$D46="Y"</formula>
    </cfRule>
    <cfRule type="expression" dxfId="723" priority="9700" stopIfTrue="1">
      <formula>$D46="Z"</formula>
    </cfRule>
    <cfRule type="expression" dxfId="722" priority="9701" stopIfTrue="1">
      <formula>$D46="T"</formula>
    </cfRule>
    <cfRule type="expression" dxfId="721" priority="9702" stopIfTrue="1">
      <formula>$D46="Y"</formula>
    </cfRule>
    <cfRule type="expression" dxfId="720" priority="9703" stopIfTrue="1">
      <formula>$D46="Z"</formula>
    </cfRule>
    <cfRule type="expression" dxfId="719" priority="9704" stopIfTrue="1">
      <formula>$D46="T"</formula>
    </cfRule>
    <cfRule type="expression" dxfId="718" priority="9705" stopIfTrue="1">
      <formula>$D46="Y"</formula>
    </cfRule>
    <cfRule type="expression" dxfId="717" priority="9706" stopIfTrue="1">
      <formula>$F46="Z"</formula>
    </cfRule>
    <cfRule type="expression" dxfId="716" priority="9707" stopIfTrue="1">
      <formula>$F46="T"</formula>
    </cfRule>
    <cfRule type="expression" dxfId="715" priority="9708" stopIfTrue="1">
      <formula>$F46="Y"</formula>
    </cfRule>
    <cfRule type="expression" dxfId="714" priority="9709" stopIfTrue="1">
      <formula>$K26="Z"</formula>
    </cfRule>
    <cfRule type="expression" dxfId="713" priority="9710" stopIfTrue="1">
      <formula>$K26="T"</formula>
    </cfRule>
    <cfRule type="expression" dxfId="712" priority="9711" stopIfTrue="1">
      <formula>$K26="Y"</formula>
    </cfRule>
    <cfRule type="expression" dxfId="711" priority="9712" stopIfTrue="1">
      <formula>$F46="Z"</formula>
    </cfRule>
    <cfRule type="expression" dxfId="710" priority="9713" stopIfTrue="1">
      <formula>$F46="T"</formula>
    </cfRule>
    <cfRule type="expression" dxfId="709" priority="9714" stopIfTrue="1">
      <formula>$F46="Y"</formula>
    </cfRule>
    <cfRule type="expression" dxfId="708" priority="9715" stopIfTrue="1">
      <formula>$K26="Z"</formula>
    </cfRule>
    <cfRule type="expression" dxfId="707" priority="9716" stopIfTrue="1">
      <formula>$K26="T"</formula>
    </cfRule>
    <cfRule type="expression" dxfId="706" priority="9717" stopIfTrue="1">
      <formula>$K26="Y"</formula>
    </cfRule>
    <cfRule type="expression" dxfId="705" priority="9718" stopIfTrue="1">
      <formula>$D46="Z"</formula>
    </cfRule>
    <cfRule type="expression" dxfId="704" priority="9719" stopIfTrue="1">
      <formula>$D46="T"</formula>
    </cfRule>
    <cfRule type="expression" dxfId="703" priority="9720" stopIfTrue="1">
      <formula>$D46="Y"</formula>
    </cfRule>
    <cfRule type="expression" dxfId="702" priority="9721" stopIfTrue="1">
      <formula>$D46="Z"</formula>
    </cfRule>
    <cfRule type="expression" dxfId="701" priority="9722" stopIfTrue="1">
      <formula>$D46="T"</formula>
    </cfRule>
    <cfRule type="expression" dxfId="700" priority="9723" stopIfTrue="1">
      <formula>$D46="Y"</formula>
    </cfRule>
    <cfRule type="expression" dxfId="699" priority="9724" stopIfTrue="1">
      <formula>$D46="Z"</formula>
    </cfRule>
    <cfRule type="expression" dxfId="698" priority="9725" stopIfTrue="1">
      <formula>$D46="T"</formula>
    </cfRule>
    <cfRule type="expression" dxfId="697" priority="9726" stopIfTrue="1">
      <formula>$D46="Y"</formula>
    </cfRule>
    <cfRule type="expression" dxfId="696" priority="9727" stopIfTrue="1">
      <formula>$F46="Z"</formula>
    </cfRule>
    <cfRule type="expression" dxfId="695" priority="9728" stopIfTrue="1">
      <formula>$F46="T"</formula>
    </cfRule>
    <cfRule type="expression" dxfId="694" priority="9729" stopIfTrue="1">
      <formula>$F46="Y"</formula>
    </cfRule>
    <cfRule type="expression" dxfId="693" priority="9730" stopIfTrue="1">
      <formula>$K26="Z"</formula>
    </cfRule>
    <cfRule type="expression" dxfId="692" priority="9731" stopIfTrue="1">
      <formula>$K26="T"</formula>
    </cfRule>
    <cfRule type="expression" dxfId="691" priority="9732" stopIfTrue="1">
      <formula>$K26="Y"</formula>
    </cfRule>
    <cfRule type="expression" dxfId="690" priority="9733" stopIfTrue="1">
      <formula>$F46="Z"</formula>
    </cfRule>
    <cfRule type="expression" dxfId="689" priority="9734" stopIfTrue="1">
      <formula>$F46="T"</formula>
    </cfRule>
    <cfRule type="expression" dxfId="688" priority="9735" stopIfTrue="1">
      <formula>$F46="Y"</formula>
    </cfRule>
    <cfRule type="expression" dxfId="687" priority="9736" stopIfTrue="1">
      <formula>$K26="Z"</formula>
    </cfRule>
    <cfRule type="expression" dxfId="686" priority="9737" stopIfTrue="1">
      <formula>$K26="T"</formula>
    </cfRule>
    <cfRule type="expression" dxfId="685" priority="9738" stopIfTrue="1">
      <formula>$K26="Y"</formula>
    </cfRule>
    <cfRule type="expression" dxfId="684" priority="9739" stopIfTrue="1">
      <formula>$D46="Z"</formula>
    </cfRule>
    <cfRule type="expression" dxfId="683" priority="9740" stopIfTrue="1">
      <formula>$D46="T"</formula>
    </cfRule>
    <cfRule type="expression" dxfId="682" priority="9741" stopIfTrue="1">
      <formula>$D46="Y"</formula>
    </cfRule>
    <cfRule type="expression" dxfId="681" priority="9742" stopIfTrue="1">
      <formula>$D46="Z"</formula>
    </cfRule>
    <cfRule type="expression" dxfId="680" priority="9743" stopIfTrue="1">
      <formula>$D46="T"</formula>
    </cfRule>
    <cfRule type="expression" dxfId="679" priority="9744" stopIfTrue="1">
      <formula>$D46="Y"</formula>
    </cfRule>
    <cfRule type="expression" dxfId="678" priority="9745" stopIfTrue="1">
      <formula>$D46="Z"</formula>
    </cfRule>
    <cfRule type="expression" dxfId="677" priority="9746" stopIfTrue="1">
      <formula>$D46="T"</formula>
    </cfRule>
    <cfRule type="expression" dxfId="676" priority="9747" stopIfTrue="1">
      <formula>$D46="Y"</formula>
    </cfRule>
    <cfRule type="expression" dxfId="675" priority="9748" stopIfTrue="1">
      <formula>$F46="Z"</formula>
    </cfRule>
    <cfRule type="expression" dxfId="674" priority="9749" stopIfTrue="1">
      <formula>$F46="T"</formula>
    </cfRule>
    <cfRule type="expression" dxfId="673" priority="9750" stopIfTrue="1">
      <formula>$F46="Y"</formula>
    </cfRule>
    <cfRule type="expression" dxfId="672" priority="9751" stopIfTrue="1">
      <formula>$K26="Z"</formula>
    </cfRule>
    <cfRule type="expression" dxfId="671" priority="9752" stopIfTrue="1">
      <formula>$K26="T"</formula>
    </cfRule>
    <cfRule type="expression" dxfId="670" priority="9753" stopIfTrue="1">
      <formula>$K26="Y"</formula>
    </cfRule>
    <cfRule type="expression" dxfId="669" priority="9754" stopIfTrue="1">
      <formula>$F46="Z"</formula>
    </cfRule>
    <cfRule type="expression" dxfId="668" priority="9755" stopIfTrue="1">
      <formula>$F46="T"</formula>
    </cfRule>
    <cfRule type="expression" dxfId="667" priority="9756" stopIfTrue="1">
      <formula>$F46="Y"</formula>
    </cfRule>
    <cfRule type="expression" dxfId="666" priority="9757" stopIfTrue="1">
      <formula>$K26="Z"</formula>
    </cfRule>
    <cfRule type="expression" dxfId="665" priority="9758" stopIfTrue="1">
      <formula>$K26="T"</formula>
    </cfRule>
    <cfRule type="expression" dxfId="664" priority="9759" stopIfTrue="1">
      <formula>$K26="Y"</formula>
    </cfRule>
    <cfRule type="expression" dxfId="663" priority="9760" stopIfTrue="1">
      <formula>$D46="Z"</formula>
    </cfRule>
    <cfRule type="expression" dxfId="662" priority="9761" stopIfTrue="1">
      <formula>$D46="T"</formula>
    </cfRule>
    <cfRule type="expression" dxfId="661" priority="9762" stopIfTrue="1">
      <formula>$D46="Y"</formula>
    </cfRule>
    <cfRule type="expression" dxfId="660" priority="9763" stopIfTrue="1">
      <formula>$D46="Z"</formula>
    </cfRule>
    <cfRule type="expression" dxfId="659" priority="9764" stopIfTrue="1">
      <formula>$D46="T"</formula>
    </cfRule>
    <cfRule type="expression" dxfId="658" priority="9765" stopIfTrue="1">
      <formula>$D46="Y"</formula>
    </cfRule>
    <cfRule type="expression" dxfId="657" priority="9766" stopIfTrue="1">
      <formula>$D46="Z"</formula>
    </cfRule>
    <cfRule type="expression" dxfId="656" priority="9767" stopIfTrue="1">
      <formula>$D46="T"</formula>
    </cfRule>
    <cfRule type="expression" dxfId="655" priority="9768" stopIfTrue="1">
      <formula>$D46="Y"</formula>
    </cfRule>
    <cfRule type="expression" dxfId="654" priority="9769" stopIfTrue="1">
      <formula>$F46="Z"</formula>
    </cfRule>
    <cfRule type="expression" dxfId="653" priority="9770" stopIfTrue="1">
      <formula>$F46="T"</formula>
    </cfRule>
    <cfRule type="expression" dxfId="652" priority="9771" stopIfTrue="1">
      <formula>$F46="Y"</formula>
    </cfRule>
    <cfRule type="expression" dxfId="651" priority="9772" stopIfTrue="1">
      <formula>$K26="Z"</formula>
    </cfRule>
    <cfRule type="expression" dxfId="650" priority="9773" stopIfTrue="1">
      <formula>$K26="T"</formula>
    </cfRule>
    <cfRule type="expression" dxfId="649" priority="9774" stopIfTrue="1">
      <formula>$K26="Y"</formula>
    </cfRule>
    <cfRule type="expression" dxfId="648" priority="9775" stopIfTrue="1">
      <formula>$F46="Z"</formula>
    </cfRule>
    <cfRule type="expression" dxfId="647" priority="9776" stopIfTrue="1">
      <formula>$F46="T"</formula>
    </cfRule>
    <cfRule type="expression" dxfId="646" priority="9777" stopIfTrue="1">
      <formula>$F46="Y"</formula>
    </cfRule>
    <cfRule type="expression" dxfId="645" priority="9778" stopIfTrue="1">
      <formula>$K26="Z"</formula>
    </cfRule>
    <cfRule type="expression" dxfId="644" priority="9779" stopIfTrue="1">
      <formula>$K26="T"</formula>
    </cfRule>
    <cfRule type="expression" dxfId="643" priority="9780" stopIfTrue="1">
      <formula>$K26="Y"</formula>
    </cfRule>
    <cfRule type="expression" dxfId="642" priority="9781" stopIfTrue="1">
      <formula>$D46="Z"</formula>
    </cfRule>
    <cfRule type="expression" dxfId="641" priority="9782" stopIfTrue="1">
      <formula>$D46="T"</formula>
    </cfRule>
    <cfRule type="expression" dxfId="640" priority="9783" stopIfTrue="1">
      <formula>$D46="Y"</formula>
    </cfRule>
    <cfRule type="expression" dxfId="639" priority="9784" stopIfTrue="1">
      <formula>$D46="Z"</formula>
    </cfRule>
    <cfRule type="expression" dxfId="638" priority="9785" stopIfTrue="1">
      <formula>$D46="T"</formula>
    </cfRule>
    <cfRule type="expression" dxfId="637" priority="9786" stopIfTrue="1">
      <formula>$D46="Y"</formula>
    </cfRule>
    <cfRule type="expression" dxfId="636" priority="9787" stopIfTrue="1">
      <formula>$D46="Z"</formula>
    </cfRule>
    <cfRule type="expression" dxfId="635" priority="9788" stopIfTrue="1">
      <formula>$D46="T"</formula>
    </cfRule>
    <cfRule type="expression" dxfId="634" priority="9789" stopIfTrue="1">
      <formula>$D46="Y"</formula>
    </cfRule>
    <cfRule type="expression" dxfId="633" priority="9790" stopIfTrue="1">
      <formula>$D46="Z"</formula>
    </cfRule>
    <cfRule type="expression" dxfId="632" priority="9791" stopIfTrue="1">
      <formula>$D46="T"</formula>
    </cfRule>
    <cfRule type="expression" dxfId="631" priority="9792" stopIfTrue="1">
      <formula>$D46="Y"</formula>
    </cfRule>
    <cfRule type="expression" dxfId="630" priority="9793" stopIfTrue="1">
      <formula>$D46="Z"</formula>
    </cfRule>
    <cfRule type="expression" dxfId="629" priority="9794" stopIfTrue="1">
      <formula>$D46="T"</formula>
    </cfRule>
    <cfRule type="expression" dxfId="628" priority="9795" stopIfTrue="1">
      <formula>$D46="Y"</formula>
    </cfRule>
    <cfRule type="expression" dxfId="627" priority="9796" stopIfTrue="1">
      <formula>$F46="Z"</formula>
    </cfRule>
    <cfRule type="expression" dxfId="626" priority="9797" stopIfTrue="1">
      <formula>$F46="T"</formula>
    </cfRule>
    <cfRule type="expression" dxfId="625" priority="9798" stopIfTrue="1">
      <formula>$F46="Y"</formula>
    </cfRule>
    <cfRule type="expression" dxfId="624" priority="9799" stopIfTrue="1">
      <formula>$K26="Z"</formula>
    </cfRule>
    <cfRule type="expression" dxfId="623" priority="9800" stopIfTrue="1">
      <formula>$K26="T"</formula>
    </cfRule>
    <cfRule type="expression" dxfId="622" priority="9801" stopIfTrue="1">
      <formula>$K26="Y"</formula>
    </cfRule>
    <cfRule type="expression" dxfId="621" priority="9802" stopIfTrue="1">
      <formula>$F46="Z"</formula>
    </cfRule>
    <cfRule type="expression" dxfId="620" priority="9803" stopIfTrue="1">
      <formula>$F46="T"</formula>
    </cfRule>
    <cfRule type="expression" dxfId="619" priority="9804" stopIfTrue="1">
      <formula>$F46="Y"</formula>
    </cfRule>
    <cfRule type="expression" dxfId="618" priority="9805" stopIfTrue="1">
      <formula>$K26="Z"</formula>
    </cfRule>
    <cfRule type="expression" dxfId="617" priority="9806" stopIfTrue="1">
      <formula>$K26="T"</formula>
    </cfRule>
    <cfRule type="expression" dxfId="616" priority="9807" stopIfTrue="1">
      <formula>$K26="Y"</formula>
    </cfRule>
    <cfRule type="expression" dxfId="615" priority="9808" stopIfTrue="1">
      <formula>$D46="Z"</formula>
    </cfRule>
    <cfRule type="expression" dxfId="614" priority="9809" stopIfTrue="1">
      <formula>$D46="T"</formula>
    </cfRule>
    <cfRule type="expression" dxfId="613" priority="9810" stopIfTrue="1">
      <formula>$D46="Y"</formula>
    </cfRule>
    <cfRule type="expression" dxfId="612" priority="9811" stopIfTrue="1">
      <formula>$D46="Z"</formula>
    </cfRule>
    <cfRule type="expression" dxfId="611" priority="9812" stopIfTrue="1">
      <formula>$D46="T"</formula>
    </cfRule>
    <cfRule type="expression" dxfId="610" priority="9813" stopIfTrue="1">
      <formula>$D46="Y"</formula>
    </cfRule>
    <cfRule type="expression" dxfId="609" priority="9814" stopIfTrue="1">
      <formula>$D46="Z"</formula>
    </cfRule>
    <cfRule type="expression" dxfId="608" priority="9815" stopIfTrue="1">
      <formula>$D46="T"</formula>
    </cfRule>
    <cfRule type="expression" dxfId="607" priority="9816" stopIfTrue="1">
      <formula>$D46="Y"</formula>
    </cfRule>
    <cfRule type="expression" dxfId="606" priority="9817" stopIfTrue="1">
      <formula>$F46="Z"</formula>
    </cfRule>
    <cfRule type="expression" dxfId="605" priority="9818" stopIfTrue="1">
      <formula>$F46="T"</formula>
    </cfRule>
    <cfRule type="expression" dxfId="604" priority="9819" stopIfTrue="1">
      <formula>$F46="Y"</formula>
    </cfRule>
    <cfRule type="expression" dxfId="603" priority="9820" stopIfTrue="1">
      <formula>$K26="Z"</formula>
    </cfRule>
    <cfRule type="expression" dxfId="602" priority="9821" stopIfTrue="1">
      <formula>$K26="T"</formula>
    </cfRule>
    <cfRule type="expression" dxfId="601" priority="9822" stopIfTrue="1">
      <formula>$K26="Y"</formula>
    </cfRule>
    <cfRule type="expression" dxfId="600" priority="9823" stopIfTrue="1">
      <formula>$F46="Z"</formula>
    </cfRule>
    <cfRule type="expression" dxfId="599" priority="9824" stopIfTrue="1">
      <formula>$F46="T"</formula>
    </cfRule>
    <cfRule type="expression" dxfId="598" priority="9825" stopIfTrue="1">
      <formula>$F46="Y"</formula>
    </cfRule>
    <cfRule type="expression" dxfId="597" priority="9826" stopIfTrue="1">
      <formula>$K26="Z"</formula>
    </cfRule>
    <cfRule type="expression" dxfId="596" priority="9827" stopIfTrue="1">
      <formula>$K26="T"</formula>
    </cfRule>
    <cfRule type="expression" dxfId="595" priority="9828" stopIfTrue="1">
      <formula>$K26="Y"</formula>
    </cfRule>
    <cfRule type="expression" dxfId="594" priority="9829" stopIfTrue="1">
      <formula>$D46="Z"</formula>
    </cfRule>
    <cfRule type="expression" dxfId="593" priority="9830" stopIfTrue="1">
      <formula>$D46="T"</formula>
    </cfRule>
    <cfRule type="expression" dxfId="592" priority="9831" stopIfTrue="1">
      <formula>$D46="Y"</formula>
    </cfRule>
    <cfRule type="expression" dxfId="591" priority="9832" stopIfTrue="1">
      <formula>$D46="Z"</formula>
    </cfRule>
    <cfRule type="expression" dxfId="590" priority="9833" stopIfTrue="1">
      <formula>$D46="T"</formula>
    </cfRule>
    <cfRule type="expression" dxfId="589" priority="9834" stopIfTrue="1">
      <formula>$D46="Y"</formula>
    </cfRule>
    <cfRule type="expression" dxfId="588" priority="9835" stopIfTrue="1">
      <formula>$D46="Z"</formula>
    </cfRule>
    <cfRule type="expression" dxfId="587" priority="9836" stopIfTrue="1">
      <formula>$D46="T"</formula>
    </cfRule>
    <cfRule type="expression" dxfId="586" priority="9837" stopIfTrue="1">
      <formula>$D46="Y"</formula>
    </cfRule>
    <cfRule type="expression" dxfId="585" priority="9838" stopIfTrue="1">
      <formula>$F46="Z"</formula>
    </cfRule>
    <cfRule type="expression" dxfId="584" priority="9839" stopIfTrue="1">
      <formula>$F46="T"</formula>
    </cfRule>
    <cfRule type="expression" dxfId="583" priority="9840" stopIfTrue="1">
      <formula>$F46="Y"</formula>
    </cfRule>
    <cfRule type="expression" dxfId="582" priority="9841" stopIfTrue="1">
      <formula>$K26="Z"</formula>
    </cfRule>
    <cfRule type="expression" dxfId="581" priority="9842" stopIfTrue="1">
      <formula>$K26="T"</formula>
    </cfRule>
    <cfRule type="expression" dxfId="580" priority="9843" stopIfTrue="1">
      <formula>$K26="Y"</formula>
    </cfRule>
    <cfRule type="expression" dxfId="579" priority="9844" stopIfTrue="1">
      <formula>$F46="Z"</formula>
    </cfRule>
    <cfRule type="expression" dxfId="578" priority="9845" stopIfTrue="1">
      <formula>$F46="T"</formula>
    </cfRule>
    <cfRule type="expression" dxfId="577" priority="9846" stopIfTrue="1">
      <formula>$F46="Y"</formula>
    </cfRule>
    <cfRule type="expression" dxfId="576" priority="9847" stopIfTrue="1">
      <formula>$K26="Z"</formula>
    </cfRule>
    <cfRule type="expression" dxfId="575" priority="9848" stopIfTrue="1">
      <formula>$K26="T"</formula>
    </cfRule>
    <cfRule type="expression" dxfId="574" priority="9849" stopIfTrue="1">
      <formula>$K26="Y"</formula>
    </cfRule>
    <cfRule type="expression" dxfId="573" priority="9850" stopIfTrue="1">
      <formula>$D46="Z"</formula>
    </cfRule>
    <cfRule type="expression" dxfId="572" priority="9851" stopIfTrue="1">
      <formula>$D46="T"</formula>
    </cfRule>
    <cfRule type="expression" dxfId="571" priority="9852" stopIfTrue="1">
      <formula>$D46="Y"</formula>
    </cfRule>
    <cfRule type="expression" dxfId="570" priority="9853" stopIfTrue="1">
      <formula>$D46="Z"</formula>
    </cfRule>
    <cfRule type="expression" dxfId="569" priority="9854" stopIfTrue="1">
      <formula>$D46="T"</formula>
    </cfRule>
    <cfRule type="expression" dxfId="568" priority="9855" stopIfTrue="1">
      <formula>$D46="Y"</formula>
    </cfRule>
    <cfRule type="expression" dxfId="567" priority="9856" stopIfTrue="1">
      <formula>$D46="Z"</formula>
    </cfRule>
    <cfRule type="expression" dxfId="566" priority="9857" stopIfTrue="1">
      <formula>$D46="T"</formula>
    </cfRule>
    <cfRule type="expression" dxfId="565" priority="9858" stopIfTrue="1">
      <formula>$D46="Y"</formula>
    </cfRule>
    <cfRule type="expression" dxfId="564" priority="9859" stopIfTrue="1">
      <formula>$F46="Z"</formula>
    </cfRule>
    <cfRule type="expression" dxfId="563" priority="9860" stopIfTrue="1">
      <formula>$F46="T"</formula>
    </cfRule>
    <cfRule type="expression" dxfId="562" priority="9861" stopIfTrue="1">
      <formula>$F46="Y"</formula>
    </cfRule>
    <cfRule type="expression" dxfId="561" priority="9862" stopIfTrue="1">
      <formula>$K26="Z"</formula>
    </cfRule>
    <cfRule type="expression" dxfId="560" priority="9863" stopIfTrue="1">
      <formula>$K26="T"</formula>
    </cfRule>
    <cfRule type="expression" dxfId="559" priority="9864" stopIfTrue="1">
      <formula>$K26="Y"</formula>
    </cfRule>
    <cfRule type="expression" dxfId="558" priority="9865" stopIfTrue="1">
      <formula>$F46="Z"</formula>
    </cfRule>
    <cfRule type="expression" dxfId="557" priority="9866" stopIfTrue="1">
      <formula>$F46="T"</formula>
    </cfRule>
    <cfRule type="expression" dxfId="556" priority="9867" stopIfTrue="1">
      <formula>$F46="Y"</formula>
    </cfRule>
    <cfRule type="expression" dxfId="555" priority="9868" stopIfTrue="1">
      <formula>$K26="Z"</formula>
    </cfRule>
    <cfRule type="expression" dxfId="554" priority="9869" stopIfTrue="1">
      <formula>$K26="T"</formula>
    </cfRule>
    <cfRule type="expression" dxfId="553" priority="9870" stopIfTrue="1">
      <formula>$K26="Y"</formula>
    </cfRule>
    <cfRule type="expression" dxfId="552" priority="9871" stopIfTrue="1">
      <formula>$D46="Z"</formula>
    </cfRule>
    <cfRule type="expression" dxfId="551" priority="9872" stopIfTrue="1">
      <formula>$D46="T"</formula>
    </cfRule>
    <cfRule type="expression" dxfId="550" priority="9873" stopIfTrue="1">
      <formula>$D46="Y"</formula>
    </cfRule>
    <cfRule type="expression" dxfId="549" priority="9874" stopIfTrue="1">
      <formula>$D46="Z"</formula>
    </cfRule>
    <cfRule type="expression" dxfId="548" priority="9875" stopIfTrue="1">
      <formula>$D46="T"</formula>
    </cfRule>
    <cfRule type="expression" dxfId="547" priority="9876" stopIfTrue="1">
      <formula>$D46="Y"</formula>
    </cfRule>
    <cfRule type="expression" dxfId="546" priority="9877" stopIfTrue="1">
      <formula>$D46="Z"</formula>
    </cfRule>
    <cfRule type="expression" dxfId="545" priority="9878" stopIfTrue="1">
      <formula>$D46="T"</formula>
    </cfRule>
    <cfRule type="expression" dxfId="544" priority="9879" stopIfTrue="1">
      <formula>$D46="Y"</formula>
    </cfRule>
    <cfRule type="expression" dxfId="543" priority="9880" stopIfTrue="1">
      <formula>$D46="Z"</formula>
    </cfRule>
    <cfRule type="expression" dxfId="542" priority="9881" stopIfTrue="1">
      <formula>$D46="T"</formula>
    </cfRule>
    <cfRule type="expression" dxfId="541" priority="9882" stopIfTrue="1">
      <formula>$D46="Y"</formula>
    </cfRule>
    <cfRule type="expression" dxfId="540" priority="9883" stopIfTrue="1">
      <formula>$D46="Z"</formula>
    </cfRule>
    <cfRule type="expression" dxfId="539" priority="9884" stopIfTrue="1">
      <formula>$D46="T"</formula>
    </cfRule>
    <cfRule type="expression" dxfId="538" priority="9885" stopIfTrue="1">
      <formula>$D46="Y"</formula>
    </cfRule>
    <cfRule type="expression" dxfId="537" priority="9886" stopIfTrue="1">
      <formula>$F46="Z"</formula>
    </cfRule>
    <cfRule type="expression" dxfId="536" priority="9887" stopIfTrue="1">
      <formula>$F46="T"</formula>
    </cfRule>
    <cfRule type="expression" dxfId="535" priority="9888" stopIfTrue="1">
      <formula>$F46="Y"</formula>
    </cfRule>
    <cfRule type="expression" dxfId="534" priority="9889" stopIfTrue="1">
      <formula>$K26="Z"</formula>
    </cfRule>
    <cfRule type="expression" dxfId="533" priority="9890" stopIfTrue="1">
      <formula>$K26="T"</formula>
    </cfRule>
    <cfRule type="expression" dxfId="532" priority="9891" stopIfTrue="1">
      <formula>$K26="Y"</formula>
    </cfRule>
    <cfRule type="expression" dxfId="531" priority="9892" stopIfTrue="1">
      <formula>$F46="Z"</formula>
    </cfRule>
    <cfRule type="expression" dxfId="530" priority="9893" stopIfTrue="1">
      <formula>$F46="T"</formula>
    </cfRule>
    <cfRule type="expression" dxfId="529" priority="9894" stopIfTrue="1">
      <formula>$F46="Y"</formula>
    </cfRule>
    <cfRule type="expression" dxfId="528" priority="9895" stopIfTrue="1">
      <formula>$K26="Z"</formula>
    </cfRule>
    <cfRule type="expression" dxfId="527" priority="9896" stopIfTrue="1">
      <formula>$K26="T"</formula>
    </cfRule>
    <cfRule type="expression" dxfId="526" priority="9897" stopIfTrue="1">
      <formula>$K26="Y"</formula>
    </cfRule>
    <cfRule type="expression" dxfId="525" priority="9898" stopIfTrue="1">
      <formula>$D46="Z"</formula>
    </cfRule>
    <cfRule type="expression" dxfId="524" priority="9899" stopIfTrue="1">
      <formula>$D46="T"</formula>
    </cfRule>
    <cfRule type="expression" dxfId="523" priority="9900" stopIfTrue="1">
      <formula>$D46="Y"</formula>
    </cfRule>
    <cfRule type="expression" dxfId="522" priority="9901" stopIfTrue="1">
      <formula>$D46="Z"</formula>
    </cfRule>
    <cfRule type="expression" dxfId="521" priority="9902" stopIfTrue="1">
      <formula>$D46="T"</formula>
    </cfRule>
    <cfRule type="expression" dxfId="520" priority="9903" stopIfTrue="1">
      <formula>$D46="Y"</formula>
    </cfRule>
    <cfRule type="expression" dxfId="519" priority="9904" stopIfTrue="1">
      <formula>$D46="Z"</formula>
    </cfRule>
    <cfRule type="expression" dxfId="518" priority="9905" stopIfTrue="1">
      <formula>$D46="T"</formula>
    </cfRule>
    <cfRule type="expression" dxfId="517" priority="9906" stopIfTrue="1">
      <formula>$D46="Y"</formula>
    </cfRule>
    <cfRule type="expression" dxfId="516" priority="9907" stopIfTrue="1">
      <formula>$F46="Z"</formula>
    </cfRule>
    <cfRule type="expression" dxfId="515" priority="9908" stopIfTrue="1">
      <formula>$F46="T"</formula>
    </cfRule>
    <cfRule type="expression" dxfId="514" priority="9909" stopIfTrue="1">
      <formula>$F46="Y"</formula>
    </cfRule>
    <cfRule type="expression" dxfId="513" priority="9910" stopIfTrue="1">
      <formula>$K26="Z"</formula>
    </cfRule>
    <cfRule type="expression" dxfId="512" priority="9911" stopIfTrue="1">
      <formula>$K26="T"</formula>
    </cfRule>
    <cfRule type="expression" dxfId="511" priority="9912" stopIfTrue="1">
      <formula>$K26="Y"</formula>
    </cfRule>
    <cfRule type="expression" dxfId="510" priority="9913" stopIfTrue="1">
      <formula>$F46="Z"</formula>
    </cfRule>
    <cfRule type="expression" dxfId="509" priority="9914" stopIfTrue="1">
      <formula>$F46="T"</formula>
    </cfRule>
    <cfRule type="expression" dxfId="508" priority="9915" stopIfTrue="1">
      <formula>$F46="Y"</formula>
    </cfRule>
    <cfRule type="expression" dxfId="507" priority="9916" stopIfTrue="1">
      <formula>$K26="Z"</formula>
    </cfRule>
    <cfRule type="expression" dxfId="506" priority="9917" stopIfTrue="1">
      <formula>$K26="T"</formula>
    </cfRule>
    <cfRule type="expression" dxfId="505" priority="9918" stopIfTrue="1">
      <formula>$K26="Y"</formula>
    </cfRule>
    <cfRule type="expression" dxfId="504" priority="9919" stopIfTrue="1">
      <formula>$D46="Z"</formula>
    </cfRule>
    <cfRule type="expression" dxfId="503" priority="9920" stopIfTrue="1">
      <formula>$D46="T"</formula>
    </cfRule>
    <cfRule type="expression" dxfId="502" priority="9921" stopIfTrue="1">
      <formula>$D46="Y"</formula>
    </cfRule>
    <cfRule type="expression" dxfId="501" priority="9922" stopIfTrue="1">
      <formula>$D46="Z"</formula>
    </cfRule>
    <cfRule type="expression" dxfId="500" priority="9923" stopIfTrue="1">
      <formula>$D46="T"</formula>
    </cfRule>
    <cfRule type="expression" dxfId="499" priority="9924" stopIfTrue="1">
      <formula>$D46="Y"</formula>
    </cfRule>
    <cfRule type="expression" dxfId="498" priority="9925" stopIfTrue="1">
      <formula>$D46="Z"</formula>
    </cfRule>
    <cfRule type="expression" dxfId="497" priority="9926" stopIfTrue="1">
      <formula>$D46="T"</formula>
    </cfRule>
    <cfRule type="expression" dxfId="496" priority="9927" stopIfTrue="1">
      <formula>$D46="Y"</formula>
    </cfRule>
    <cfRule type="expression" dxfId="495" priority="9928" stopIfTrue="1">
      <formula>$F46="Z"</formula>
    </cfRule>
    <cfRule type="expression" dxfId="494" priority="9929" stopIfTrue="1">
      <formula>$F46="T"</formula>
    </cfRule>
    <cfRule type="expression" dxfId="493" priority="9930" stopIfTrue="1">
      <formula>$F46="Y"</formula>
    </cfRule>
    <cfRule type="expression" dxfId="492" priority="9931" stopIfTrue="1">
      <formula>$K26="Z"</formula>
    </cfRule>
    <cfRule type="expression" dxfId="491" priority="9932" stopIfTrue="1">
      <formula>$K26="T"</formula>
    </cfRule>
    <cfRule type="expression" dxfId="490" priority="9933" stopIfTrue="1">
      <formula>$K26="Y"</formula>
    </cfRule>
    <cfRule type="expression" dxfId="489" priority="9934" stopIfTrue="1">
      <formula>$F46="Z"</formula>
    </cfRule>
    <cfRule type="expression" dxfId="488" priority="9935" stopIfTrue="1">
      <formula>$F46="T"</formula>
    </cfRule>
    <cfRule type="expression" dxfId="487" priority="9936" stopIfTrue="1">
      <formula>$F46="Y"</formula>
    </cfRule>
    <cfRule type="expression" dxfId="486" priority="9937" stopIfTrue="1">
      <formula>$K26="Z"</formula>
    </cfRule>
    <cfRule type="expression" dxfId="485" priority="9938" stopIfTrue="1">
      <formula>$K26="T"</formula>
    </cfRule>
    <cfRule type="expression" dxfId="484" priority="9939" stopIfTrue="1">
      <formula>$K26="Y"</formula>
    </cfRule>
    <cfRule type="expression" dxfId="483" priority="9940" stopIfTrue="1">
      <formula>$D46="Z"</formula>
    </cfRule>
    <cfRule type="expression" dxfId="482" priority="9941" stopIfTrue="1">
      <formula>$D46="T"</formula>
    </cfRule>
    <cfRule type="expression" dxfId="481" priority="9942" stopIfTrue="1">
      <formula>$D46="Y"</formula>
    </cfRule>
    <cfRule type="expression" dxfId="480" priority="9943" stopIfTrue="1">
      <formula>$D46="Z"</formula>
    </cfRule>
    <cfRule type="expression" dxfId="479" priority="9944" stopIfTrue="1">
      <formula>$D46="T"</formula>
    </cfRule>
    <cfRule type="expression" dxfId="478" priority="9945" stopIfTrue="1">
      <formula>$D46="Y"</formula>
    </cfRule>
    <cfRule type="expression" dxfId="477" priority="9946" stopIfTrue="1">
      <formula>$D46="Z"</formula>
    </cfRule>
    <cfRule type="expression" dxfId="476" priority="9947" stopIfTrue="1">
      <formula>$D46="T"</formula>
    </cfRule>
    <cfRule type="expression" dxfId="475" priority="9948" stopIfTrue="1">
      <formula>$D46="Y"</formula>
    </cfRule>
    <cfRule type="expression" dxfId="474" priority="9949" stopIfTrue="1">
      <formula>$F46="Z"</formula>
    </cfRule>
    <cfRule type="expression" dxfId="473" priority="9950" stopIfTrue="1">
      <formula>$F46="T"</formula>
    </cfRule>
    <cfRule type="expression" dxfId="472" priority="9951" stopIfTrue="1">
      <formula>$F46="Y"</formula>
    </cfRule>
    <cfRule type="expression" dxfId="471" priority="9952" stopIfTrue="1">
      <formula>$K26="Z"</formula>
    </cfRule>
    <cfRule type="expression" dxfId="470" priority="9953" stopIfTrue="1">
      <formula>$K26="T"</formula>
    </cfRule>
    <cfRule type="expression" dxfId="469" priority="9954" stopIfTrue="1">
      <formula>$K26="Y"</formula>
    </cfRule>
    <cfRule type="expression" dxfId="468" priority="9955" stopIfTrue="1">
      <formula>$F46="Z"</formula>
    </cfRule>
    <cfRule type="expression" dxfId="467" priority="9956" stopIfTrue="1">
      <formula>$F46="T"</formula>
    </cfRule>
    <cfRule type="expression" dxfId="466" priority="9957" stopIfTrue="1">
      <formula>$F46="Y"</formula>
    </cfRule>
    <cfRule type="expression" dxfId="465" priority="9958" stopIfTrue="1">
      <formula>$K26="Z"</formula>
    </cfRule>
    <cfRule type="expression" dxfId="464" priority="9959" stopIfTrue="1">
      <formula>$K26="T"</formula>
    </cfRule>
    <cfRule type="expression" dxfId="463" priority="9960" stopIfTrue="1">
      <formula>$K26="Y"</formula>
    </cfRule>
    <cfRule type="expression" dxfId="462" priority="9961" stopIfTrue="1">
      <formula>$D46="Z"</formula>
    </cfRule>
    <cfRule type="expression" dxfId="461" priority="9962" stopIfTrue="1">
      <formula>$D46="T"</formula>
    </cfRule>
    <cfRule type="expression" dxfId="460" priority="9963" stopIfTrue="1">
      <formula>$D46="Y"</formula>
    </cfRule>
    <cfRule type="expression" dxfId="459" priority="9964" stopIfTrue="1">
      <formula>$D46="Z"</formula>
    </cfRule>
    <cfRule type="expression" dxfId="458" priority="9965" stopIfTrue="1">
      <formula>$D46="T"</formula>
    </cfRule>
    <cfRule type="expression" dxfId="457" priority="9966" stopIfTrue="1">
      <formula>$D46="Y"</formula>
    </cfRule>
    <cfRule type="expression" dxfId="456" priority="9967" stopIfTrue="1">
      <formula>$B46="Z"</formula>
    </cfRule>
    <cfRule type="expression" dxfId="455" priority="9968" stopIfTrue="1">
      <formula>$B46="T"</formula>
    </cfRule>
    <cfRule type="expression" dxfId="454" priority="9969" stopIfTrue="1">
      <formula>$B46="Y"</formula>
    </cfRule>
    <cfRule type="expression" dxfId="453" priority="9970" stopIfTrue="1">
      <formula>$F46="Z"</formula>
    </cfRule>
    <cfRule type="expression" dxfId="452" priority="9971" stopIfTrue="1">
      <formula>$F46="T"</formula>
    </cfRule>
    <cfRule type="expression" dxfId="451" priority="9972" stopIfTrue="1">
      <formula>$F46="Y"</formula>
    </cfRule>
    <cfRule type="expression" dxfId="450" priority="9973" stopIfTrue="1">
      <formula>$K26="Z"</formula>
    </cfRule>
    <cfRule type="expression" dxfId="449" priority="9974" stopIfTrue="1">
      <formula>$K26="T"</formula>
    </cfRule>
    <cfRule type="expression" dxfId="448" priority="9975" stopIfTrue="1">
      <formula>$K26="Y"</formula>
    </cfRule>
    <cfRule type="expression" dxfId="447" priority="9976" stopIfTrue="1">
      <formula>#REF!="Z"</formula>
    </cfRule>
    <cfRule type="expression" dxfId="446" priority="9977" stopIfTrue="1">
      <formula>#REF!="T"</formula>
    </cfRule>
    <cfRule type="expression" dxfId="445" priority="9978" stopIfTrue="1">
      <formula>#REF!="Y"</formula>
    </cfRule>
    <cfRule type="expression" dxfId="444" priority="10001" stopIfTrue="1">
      <formula>#REF!="Z"</formula>
    </cfRule>
    <cfRule type="expression" dxfId="443" priority="10002" stopIfTrue="1">
      <formula>#REF!="T"</formula>
    </cfRule>
    <cfRule type="expression" dxfId="442" priority="10003" stopIfTrue="1">
      <formula>#REF!="Y"</formula>
    </cfRule>
    <cfRule type="expression" dxfId="441" priority="10004" stopIfTrue="1">
      <formula>#REF!="Z"</formula>
    </cfRule>
    <cfRule type="expression" dxfId="440" priority="10005" stopIfTrue="1">
      <formula>#REF!="T"</formula>
    </cfRule>
    <cfRule type="expression" dxfId="439" priority="10006" stopIfTrue="1">
      <formula>#REF!="Y"</formula>
    </cfRule>
    <cfRule type="expression" dxfId="438" priority="10007" stopIfTrue="1">
      <formula>#REF!="Z"</formula>
    </cfRule>
    <cfRule type="expression" dxfId="437" priority="10008" stopIfTrue="1">
      <formula>#REF!="T"</formula>
    </cfRule>
    <cfRule type="expression" dxfId="436" priority="10009" stopIfTrue="1">
      <formula>#REF!="Y"</formula>
    </cfRule>
    <cfRule type="expression" dxfId="435" priority="10010" stopIfTrue="1">
      <formula>$K26="Z"</formula>
    </cfRule>
    <cfRule type="expression" dxfId="434" priority="10011" stopIfTrue="1">
      <formula>$K26="T"</formula>
    </cfRule>
    <cfRule type="expression" dxfId="433" priority="10012" stopIfTrue="1">
      <formula>$K26="Y"</formula>
    </cfRule>
    <cfRule type="expression" dxfId="432" priority="10013" stopIfTrue="1">
      <formula>#REF!="Z"</formula>
    </cfRule>
    <cfRule type="expression" dxfId="431" priority="10014" stopIfTrue="1">
      <formula>#REF!="T"</formula>
    </cfRule>
    <cfRule type="expression" dxfId="430" priority="10015" stopIfTrue="1">
      <formula>#REF!="Y"</formula>
    </cfRule>
    <cfRule type="expression" dxfId="429" priority="10016" stopIfTrue="1">
      <formula>$K26="Z"</formula>
    </cfRule>
    <cfRule type="expression" dxfId="428" priority="10017" stopIfTrue="1">
      <formula>$K26="T"</formula>
    </cfRule>
    <cfRule type="expression" dxfId="427" priority="10018" stopIfTrue="1">
      <formula>$K26="Y"</formula>
    </cfRule>
    <cfRule type="expression" dxfId="426" priority="10019" stopIfTrue="1">
      <formula>#REF!="Z"</formula>
    </cfRule>
    <cfRule type="expression" dxfId="425" priority="10020" stopIfTrue="1">
      <formula>#REF!="T"</formula>
    </cfRule>
    <cfRule type="expression" dxfId="424" priority="10021" stopIfTrue="1">
      <formula>#REF!="Y"</formula>
    </cfRule>
    <cfRule type="expression" dxfId="423" priority="10022" stopIfTrue="1">
      <formula>#REF!="Z"</formula>
    </cfRule>
    <cfRule type="expression" dxfId="422" priority="10023" stopIfTrue="1">
      <formula>#REF!="T"</formula>
    </cfRule>
    <cfRule type="expression" dxfId="421" priority="10024" stopIfTrue="1">
      <formula>#REF!="Y"</formula>
    </cfRule>
    <cfRule type="expression" dxfId="420" priority="10025" stopIfTrue="1">
      <formula>#REF!="Z"</formula>
    </cfRule>
    <cfRule type="expression" dxfId="419" priority="10026" stopIfTrue="1">
      <formula>#REF!="T"</formula>
    </cfRule>
    <cfRule type="expression" dxfId="418" priority="10027" stopIfTrue="1">
      <formula>#REF!="Y"</formula>
    </cfRule>
    <cfRule type="expression" dxfId="417" priority="10028" stopIfTrue="1">
      <formula>#REF!="Z"</formula>
    </cfRule>
    <cfRule type="expression" dxfId="416" priority="10029" stopIfTrue="1">
      <formula>#REF!="T"</formula>
    </cfRule>
    <cfRule type="expression" dxfId="415" priority="10030" stopIfTrue="1">
      <formula>#REF!="Y"</formula>
    </cfRule>
    <cfRule type="expression" dxfId="414" priority="10031" stopIfTrue="1">
      <formula>$K26="Z"</formula>
    </cfRule>
    <cfRule type="expression" dxfId="413" priority="10032" stopIfTrue="1">
      <formula>$K26="T"</formula>
    </cfRule>
    <cfRule type="expression" dxfId="412" priority="10033" stopIfTrue="1">
      <formula>$K26="Y"</formula>
    </cfRule>
    <cfRule type="expression" dxfId="411" priority="10034" stopIfTrue="1">
      <formula>#REF!="Z"</formula>
    </cfRule>
    <cfRule type="expression" dxfId="410" priority="10035" stopIfTrue="1">
      <formula>#REF!="T"</formula>
    </cfRule>
    <cfRule type="expression" dxfId="409" priority="10036" stopIfTrue="1">
      <formula>#REF!="Y"</formula>
    </cfRule>
    <cfRule type="expression" dxfId="408" priority="10037" stopIfTrue="1">
      <formula>$K26="Z"</formula>
    </cfRule>
    <cfRule type="expression" dxfId="407" priority="10038" stopIfTrue="1">
      <formula>$K26="T"</formula>
    </cfRule>
    <cfRule type="expression" dxfId="406" priority="10039" stopIfTrue="1">
      <formula>$K26="Y"</formula>
    </cfRule>
    <cfRule type="expression" dxfId="405" priority="10040" stopIfTrue="1">
      <formula>#REF!="Z"</formula>
    </cfRule>
    <cfRule type="expression" dxfId="404" priority="10041" stopIfTrue="1">
      <formula>#REF!="T"</formula>
    </cfRule>
    <cfRule type="expression" dxfId="403" priority="10042" stopIfTrue="1">
      <formula>#REF!="Y"</formula>
    </cfRule>
  </conditionalFormatting>
  <conditionalFormatting sqref="B27">
    <cfRule type="expression" dxfId="402" priority="10043" stopIfTrue="1">
      <formula>$D46="Z"</formula>
    </cfRule>
    <cfRule type="expression" dxfId="401" priority="10044" stopIfTrue="1">
      <formula>$D46="T"</formula>
    </cfRule>
    <cfRule type="expression" dxfId="400" priority="10045" stopIfTrue="1">
      <formula>$D46="Y"</formula>
    </cfRule>
    <cfRule type="expression" dxfId="399" priority="10046" stopIfTrue="1">
      <formula>$D46="Z"</formula>
    </cfRule>
    <cfRule type="expression" dxfId="398" priority="10047" stopIfTrue="1">
      <formula>$D46="T"</formula>
    </cfRule>
    <cfRule type="expression" dxfId="397" priority="10048" stopIfTrue="1">
      <formula>$D46="Y"</formula>
    </cfRule>
    <cfRule type="expression" dxfId="396" priority="10049" stopIfTrue="1">
      <formula>$F46="Z"</formula>
    </cfRule>
    <cfRule type="expression" dxfId="395" priority="10050" stopIfTrue="1">
      <formula>$F46="T"</formula>
    </cfRule>
    <cfRule type="expression" dxfId="394" priority="10051" stopIfTrue="1">
      <formula>$F46="Y"</formula>
    </cfRule>
    <cfRule type="expression" dxfId="393" priority="10052" stopIfTrue="1">
      <formula>$K27="Z"</formula>
    </cfRule>
    <cfRule type="expression" dxfId="392" priority="10053" stopIfTrue="1">
      <formula>$K27="T"</formula>
    </cfRule>
    <cfRule type="expression" dxfId="391" priority="10054" stopIfTrue="1">
      <formula>$K27="Y"</formula>
    </cfRule>
    <cfRule type="expression" dxfId="390" priority="10055" stopIfTrue="1">
      <formula>$F46="Z"</formula>
    </cfRule>
    <cfRule type="expression" dxfId="389" priority="10056" stopIfTrue="1">
      <formula>$F46="T"</formula>
    </cfRule>
    <cfRule type="expression" dxfId="388" priority="10057" stopIfTrue="1">
      <formula>$F46="Y"</formula>
    </cfRule>
    <cfRule type="expression" dxfId="387" priority="10058" stopIfTrue="1">
      <formula>$K27="Z"</formula>
    </cfRule>
    <cfRule type="expression" dxfId="386" priority="10059" stopIfTrue="1">
      <formula>$K27="T"</formula>
    </cfRule>
    <cfRule type="expression" dxfId="385" priority="10060" stopIfTrue="1">
      <formula>$K27="Y"</formula>
    </cfRule>
    <cfRule type="expression" dxfId="384" priority="10061" stopIfTrue="1">
      <formula>$D46="Z"</formula>
    </cfRule>
    <cfRule type="expression" dxfId="383" priority="10062" stopIfTrue="1">
      <formula>$D46="T"</formula>
    </cfRule>
    <cfRule type="expression" dxfId="382" priority="10063" stopIfTrue="1">
      <formula>$D46="Y"</formula>
    </cfRule>
    <cfRule type="expression" dxfId="381" priority="10064" stopIfTrue="1">
      <formula>$D46="Z"</formula>
    </cfRule>
    <cfRule type="expression" dxfId="380" priority="10065" stopIfTrue="1">
      <formula>$D46="T"</formula>
    </cfRule>
    <cfRule type="expression" dxfId="379" priority="10066" stopIfTrue="1">
      <formula>$D46="Y"</formula>
    </cfRule>
    <cfRule type="expression" dxfId="378" priority="10067" stopIfTrue="1">
      <formula>$D46="Z"</formula>
    </cfRule>
    <cfRule type="expression" dxfId="377" priority="10068" stopIfTrue="1">
      <formula>$D46="T"</formula>
    </cfRule>
    <cfRule type="expression" dxfId="376" priority="10069" stopIfTrue="1">
      <formula>$D46="Y"</formula>
    </cfRule>
    <cfRule type="expression" dxfId="375" priority="10070" stopIfTrue="1">
      <formula>$F46="Z"</formula>
    </cfRule>
    <cfRule type="expression" dxfId="374" priority="10071" stopIfTrue="1">
      <formula>$F46="T"</formula>
    </cfRule>
    <cfRule type="expression" dxfId="373" priority="10072" stopIfTrue="1">
      <formula>$F46="Y"</formula>
    </cfRule>
    <cfRule type="expression" dxfId="372" priority="10073" stopIfTrue="1">
      <formula>$K27="Z"</formula>
    </cfRule>
    <cfRule type="expression" dxfId="371" priority="10074" stopIfTrue="1">
      <formula>$K27="T"</formula>
    </cfRule>
    <cfRule type="expression" dxfId="370" priority="10075" stopIfTrue="1">
      <formula>$K27="Y"</formula>
    </cfRule>
    <cfRule type="expression" dxfId="369" priority="10076" stopIfTrue="1">
      <formula>$F46="Z"</formula>
    </cfRule>
    <cfRule type="expression" dxfId="368" priority="10077" stopIfTrue="1">
      <formula>$F46="T"</formula>
    </cfRule>
    <cfRule type="expression" dxfId="367" priority="10078" stopIfTrue="1">
      <formula>$F46="Y"</formula>
    </cfRule>
    <cfRule type="expression" dxfId="366" priority="10079" stopIfTrue="1">
      <formula>$K27="Z"</formula>
    </cfRule>
    <cfRule type="expression" dxfId="365" priority="10080" stopIfTrue="1">
      <formula>$K27="T"</formula>
    </cfRule>
    <cfRule type="expression" dxfId="364" priority="10081" stopIfTrue="1">
      <formula>$K27="Y"</formula>
    </cfRule>
    <cfRule type="expression" dxfId="363" priority="10082" stopIfTrue="1">
      <formula>$D46="Z"</formula>
    </cfRule>
    <cfRule type="expression" dxfId="362" priority="10083" stopIfTrue="1">
      <formula>$D46="T"</formula>
    </cfRule>
    <cfRule type="expression" dxfId="361" priority="10084" stopIfTrue="1">
      <formula>$D46="Y"</formula>
    </cfRule>
    <cfRule type="expression" dxfId="360" priority="10127" stopIfTrue="1">
      <formula>$D46="Z"</formula>
    </cfRule>
    <cfRule type="expression" dxfId="359" priority="10128" stopIfTrue="1">
      <formula>$D46="T"</formula>
    </cfRule>
    <cfRule type="expression" dxfId="358" priority="10129" stopIfTrue="1">
      <formula>$D46="Y"</formula>
    </cfRule>
    <cfRule type="expression" dxfId="357" priority="10130" stopIfTrue="1">
      <formula>$D46="Z"</formula>
    </cfRule>
    <cfRule type="expression" dxfId="356" priority="10131" stopIfTrue="1">
      <formula>$D46="T"</formula>
    </cfRule>
    <cfRule type="expression" dxfId="355" priority="10132" stopIfTrue="1">
      <formula>$D46="Y"</formula>
    </cfRule>
    <cfRule type="expression" dxfId="354" priority="10133" stopIfTrue="1">
      <formula>$F46="Z"</formula>
    </cfRule>
    <cfRule type="expression" dxfId="353" priority="10134" stopIfTrue="1">
      <formula>$F46="T"</formula>
    </cfRule>
    <cfRule type="expression" dxfId="352" priority="10135" stopIfTrue="1">
      <formula>$F46="Y"</formula>
    </cfRule>
    <cfRule type="expression" dxfId="351" priority="10136" stopIfTrue="1">
      <formula>$K27="Z"</formula>
    </cfRule>
    <cfRule type="expression" dxfId="350" priority="10137" stopIfTrue="1">
      <formula>$K27="T"</formula>
    </cfRule>
    <cfRule type="expression" dxfId="349" priority="10138" stopIfTrue="1">
      <formula>$K27="Y"</formula>
    </cfRule>
    <cfRule type="expression" dxfId="348" priority="10139" stopIfTrue="1">
      <formula>$F46="Z"</formula>
    </cfRule>
    <cfRule type="expression" dxfId="347" priority="10140" stopIfTrue="1">
      <formula>$F46="T"</formula>
    </cfRule>
    <cfRule type="expression" dxfId="346" priority="10141" stopIfTrue="1">
      <formula>$F46="Y"</formula>
    </cfRule>
    <cfRule type="expression" dxfId="345" priority="10142" stopIfTrue="1">
      <formula>$K27="Z"</formula>
    </cfRule>
    <cfRule type="expression" dxfId="344" priority="10143" stopIfTrue="1">
      <formula>$K27="T"</formula>
    </cfRule>
    <cfRule type="expression" dxfId="343" priority="10144" stopIfTrue="1">
      <formula>$K27="Y"</formula>
    </cfRule>
    <cfRule type="expression" dxfId="342" priority="10145" stopIfTrue="1">
      <formula>$D46="Z"</formula>
    </cfRule>
    <cfRule type="expression" dxfId="341" priority="10146" stopIfTrue="1">
      <formula>$D46="T"</formula>
    </cfRule>
    <cfRule type="expression" dxfId="340" priority="10147" stopIfTrue="1">
      <formula>$D46="Y"</formula>
    </cfRule>
    <cfRule type="expression" dxfId="339" priority="10148" stopIfTrue="1">
      <formula>$D46="Z"</formula>
    </cfRule>
    <cfRule type="expression" dxfId="338" priority="10149" stopIfTrue="1">
      <formula>$D46="T"</formula>
    </cfRule>
    <cfRule type="expression" dxfId="337" priority="10150" stopIfTrue="1">
      <formula>$D46="Y"</formula>
    </cfRule>
    <cfRule type="expression" dxfId="336" priority="10151" stopIfTrue="1">
      <formula>$D46="Z"</formula>
    </cfRule>
    <cfRule type="expression" dxfId="335" priority="10152" stopIfTrue="1">
      <formula>$D46="T"</formula>
    </cfRule>
    <cfRule type="expression" dxfId="334" priority="10153" stopIfTrue="1">
      <formula>$D46="Y"</formula>
    </cfRule>
    <cfRule type="expression" dxfId="333" priority="10154" stopIfTrue="1">
      <formula>$F46="Z"</formula>
    </cfRule>
    <cfRule type="expression" dxfId="332" priority="10155" stopIfTrue="1">
      <formula>$F46="T"</formula>
    </cfRule>
    <cfRule type="expression" dxfId="331" priority="10156" stopIfTrue="1">
      <formula>$F46="Y"</formula>
    </cfRule>
    <cfRule type="expression" dxfId="330" priority="10157" stopIfTrue="1">
      <formula>$K27="Z"</formula>
    </cfRule>
    <cfRule type="expression" dxfId="329" priority="10158" stopIfTrue="1">
      <formula>$K27="T"</formula>
    </cfRule>
    <cfRule type="expression" dxfId="328" priority="10159" stopIfTrue="1">
      <formula>$K27="Y"</formula>
    </cfRule>
    <cfRule type="expression" dxfId="327" priority="10160" stopIfTrue="1">
      <formula>$F46="Z"</formula>
    </cfRule>
    <cfRule type="expression" dxfId="326" priority="10161" stopIfTrue="1">
      <formula>$F46="T"</formula>
    </cfRule>
    <cfRule type="expression" dxfId="325" priority="10162" stopIfTrue="1">
      <formula>$F46="Y"</formula>
    </cfRule>
    <cfRule type="expression" dxfId="324" priority="10163" stopIfTrue="1">
      <formula>$K27="Z"</formula>
    </cfRule>
    <cfRule type="expression" dxfId="323" priority="10164" stopIfTrue="1">
      <formula>$K27="T"</formula>
    </cfRule>
    <cfRule type="expression" dxfId="322" priority="10165" stopIfTrue="1">
      <formula>$K27="Y"</formula>
    </cfRule>
    <cfRule type="expression" dxfId="321" priority="10166" stopIfTrue="1">
      <formula>$D46="Z"</formula>
    </cfRule>
    <cfRule type="expression" dxfId="320" priority="10167" stopIfTrue="1">
      <formula>$D46="T"</formula>
    </cfRule>
    <cfRule type="expression" dxfId="319" priority="10168" stopIfTrue="1">
      <formula>$D46="Y"</formula>
    </cfRule>
    <cfRule type="expression" dxfId="318" priority="10211" stopIfTrue="1">
      <formula>$D46="Z"</formula>
    </cfRule>
    <cfRule type="expression" dxfId="317" priority="10212" stopIfTrue="1">
      <formula>$D46="T"</formula>
    </cfRule>
    <cfRule type="expression" dxfId="316" priority="10213" stopIfTrue="1">
      <formula>$D46="Y"</formula>
    </cfRule>
    <cfRule type="expression" dxfId="315" priority="10214" stopIfTrue="1">
      <formula>$D46="Z"</formula>
    </cfRule>
    <cfRule type="expression" dxfId="314" priority="10215" stopIfTrue="1">
      <formula>$D46="T"</formula>
    </cfRule>
    <cfRule type="expression" dxfId="313" priority="10216" stopIfTrue="1">
      <formula>$D46="Y"</formula>
    </cfRule>
    <cfRule type="expression" dxfId="312" priority="10217" stopIfTrue="1">
      <formula>$D46="Z"</formula>
    </cfRule>
    <cfRule type="expression" dxfId="311" priority="10218" stopIfTrue="1">
      <formula>$D46="T"</formula>
    </cfRule>
    <cfRule type="expression" dxfId="310" priority="10219" stopIfTrue="1">
      <formula>$D46="Y"</formula>
    </cfRule>
    <cfRule type="expression" dxfId="309" priority="10220" stopIfTrue="1">
      <formula>$D46="Z"</formula>
    </cfRule>
    <cfRule type="expression" dxfId="308" priority="10221" stopIfTrue="1">
      <formula>$D46="T"</formula>
    </cfRule>
    <cfRule type="expression" dxfId="307" priority="10222" stopIfTrue="1">
      <formula>$D46="Y"</formula>
    </cfRule>
    <cfRule type="expression" dxfId="306" priority="10223" stopIfTrue="1">
      <formula>$F46="Z"</formula>
    </cfRule>
    <cfRule type="expression" dxfId="305" priority="10224" stopIfTrue="1">
      <formula>$F46="T"</formula>
    </cfRule>
    <cfRule type="expression" dxfId="304" priority="10225" stopIfTrue="1">
      <formula>$F46="Y"</formula>
    </cfRule>
    <cfRule type="expression" dxfId="303" priority="10226" stopIfTrue="1">
      <formula>$K27="Z"</formula>
    </cfRule>
    <cfRule type="expression" dxfId="302" priority="10227" stopIfTrue="1">
      <formula>$K27="T"</formula>
    </cfRule>
    <cfRule type="expression" dxfId="301" priority="10228" stopIfTrue="1">
      <formula>$K27="Y"</formula>
    </cfRule>
    <cfRule type="expression" dxfId="300" priority="10229" stopIfTrue="1">
      <formula>$F46="Z"</formula>
    </cfRule>
    <cfRule type="expression" dxfId="299" priority="10230" stopIfTrue="1">
      <formula>$F46="T"</formula>
    </cfRule>
    <cfRule type="expression" dxfId="298" priority="10231" stopIfTrue="1">
      <formula>$F46="Y"</formula>
    </cfRule>
    <cfRule type="expression" dxfId="297" priority="10232" stopIfTrue="1">
      <formula>$K27="Z"</formula>
    </cfRule>
    <cfRule type="expression" dxfId="296" priority="10233" stopIfTrue="1">
      <formula>$K27="T"</formula>
    </cfRule>
    <cfRule type="expression" dxfId="295" priority="10234" stopIfTrue="1">
      <formula>$K27="Y"</formula>
    </cfRule>
    <cfRule type="expression" dxfId="294" priority="10235" stopIfTrue="1">
      <formula>$D46="Z"</formula>
    </cfRule>
    <cfRule type="expression" dxfId="293" priority="10236" stopIfTrue="1">
      <formula>$D46="T"</formula>
    </cfRule>
    <cfRule type="expression" dxfId="292" priority="10237" stopIfTrue="1">
      <formula>$D46="Y"</formula>
    </cfRule>
    <cfRule type="expression" dxfId="291" priority="10238" stopIfTrue="1">
      <formula>$D46="Z"</formula>
    </cfRule>
    <cfRule type="expression" dxfId="290" priority="10239" stopIfTrue="1">
      <formula>$D46="T"</formula>
    </cfRule>
    <cfRule type="expression" dxfId="289" priority="10240" stopIfTrue="1">
      <formula>$D46="Y"</formula>
    </cfRule>
    <cfRule type="expression" dxfId="288" priority="10241" stopIfTrue="1">
      <formula>$D46="Z"</formula>
    </cfRule>
    <cfRule type="expression" dxfId="287" priority="10242" stopIfTrue="1">
      <formula>$D46="T"</formula>
    </cfRule>
    <cfRule type="expression" dxfId="286" priority="10243" stopIfTrue="1">
      <formula>$D46="Y"</formula>
    </cfRule>
    <cfRule type="expression" dxfId="285" priority="10244" stopIfTrue="1">
      <formula>$F46="Z"</formula>
    </cfRule>
    <cfRule type="expression" dxfId="284" priority="10245" stopIfTrue="1">
      <formula>$F46="T"</formula>
    </cfRule>
    <cfRule type="expression" dxfId="283" priority="10246" stopIfTrue="1">
      <formula>$F46="Y"</formula>
    </cfRule>
    <cfRule type="expression" dxfId="282" priority="10247" stopIfTrue="1">
      <formula>$K27="Z"</formula>
    </cfRule>
    <cfRule type="expression" dxfId="281" priority="10248" stopIfTrue="1">
      <formula>$K27="T"</formula>
    </cfRule>
    <cfRule type="expression" dxfId="280" priority="10249" stopIfTrue="1">
      <formula>$K27="Y"</formula>
    </cfRule>
    <cfRule type="expression" dxfId="279" priority="10250" stopIfTrue="1">
      <formula>$F46="Z"</formula>
    </cfRule>
    <cfRule type="expression" dxfId="278" priority="10251" stopIfTrue="1">
      <formula>$F46="T"</formula>
    </cfRule>
    <cfRule type="expression" dxfId="277" priority="10252" stopIfTrue="1">
      <formula>$F46="Y"</formula>
    </cfRule>
    <cfRule type="expression" dxfId="276" priority="10295" stopIfTrue="1">
      <formula>$K27="Z"</formula>
    </cfRule>
    <cfRule type="expression" dxfId="275" priority="10296" stopIfTrue="1">
      <formula>$K27="T"</formula>
    </cfRule>
    <cfRule type="expression" dxfId="274" priority="10297" stopIfTrue="1">
      <formula>$K27="Y"</formula>
    </cfRule>
    <cfRule type="expression" dxfId="273" priority="10298" stopIfTrue="1">
      <formula>$D46="Z"</formula>
    </cfRule>
    <cfRule type="expression" dxfId="272" priority="10299" stopIfTrue="1">
      <formula>$D46="T"</formula>
    </cfRule>
    <cfRule type="expression" dxfId="271" priority="10300" stopIfTrue="1">
      <formula>$D46="Y"</formula>
    </cfRule>
    <cfRule type="expression" dxfId="270" priority="10301" stopIfTrue="1">
      <formula>$D46="Z"</formula>
    </cfRule>
    <cfRule type="expression" dxfId="269" priority="10302" stopIfTrue="1">
      <formula>$D46="T"</formula>
    </cfRule>
    <cfRule type="expression" dxfId="268" priority="10303" stopIfTrue="1">
      <formula>$D46="Y"</formula>
    </cfRule>
    <cfRule type="expression" dxfId="267" priority="10304" stopIfTrue="1">
      <formula>$D46="Z"</formula>
    </cfRule>
    <cfRule type="expression" dxfId="266" priority="10305" stopIfTrue="1">
      <formula>$D46="T"</formula>
    </cfRule>
    <cfRule type="expression" dxfId="265" priority="10306" stopIfTrue="1">
      <formula>$D46="Y"</formula>
    </cfRule>
    <cfRule type="expression" dxfId="264" priority="10307" stopIfTrue="1">
      <formula>$F46="Z"</formula>
    </cfRule>
    <cfRule type="expression" dxfId="263" priority="10308" stopIfTrue="1">
      <formula>$F46="T"</formula>
    </cfRule>
    <cfRule type="expression" dxfId="262" priority="10309" stopIfTrue="1">
      <formula>$F46="Y"</formula>
    </cfRule>
    <cfRule type="expression" dxfId="261" priority="10310" stopIfTrue="1">
      <formula>$K27="Z"</formula>
    </cfRule>
    <cfRule type="expression" dxfId="260" priority="10311" stopIfTrue="1">
      <formula>$K27="T"</formula>
    </cfRule>
    <cfRule type="expression" dxfId="259" priority="10312" stopIfTrue="1">
      <formula>$K27="Y"</formula>
    </cfRule>
    <cfRule type="expression" dxfId="258" priority="10313" stopIfTrue="1">
      <formula>$F46="Z"</formula>
    </cfRule>
    <cfRule type="expression" dxfId="257" priority="10314" stopIfTrue="1">
      <formula>$F46="T"</formula>
    </cfRule>
    <cfRule type="expression" dxfId="256" priority="10315" stopIfTrue="1">
      <formula>$F46="Y"</formula>
    </cfRule>
    <cfRule type="expression" dxfId="255" priority="10316" stopIfTrue="1">
      <formula>$K27="Z"</formula>
    </cfRule>
    <cfRule type="expression" dxfId="254" priority="10317" stopIfTrue="1">
      <formula>$K27="T"</formula>
    </cfRule>
    <cfRule type="expression" dxfId="253" priority="10318" stopIfTrue="1">
      <formula>$K27="Y"</formula>
    </cfRule>
    <cfRule type="expression" dxfId="252" priority="10319" stopIfTrue="1">
      <formula>$D46="Z"</formula>
    </cfRule>
    <cfRule type="expression" dxfId="251" priority="10320" stopIfTrue="1">
      <formula>$D46="T"</formula>
    </cfRule>
    <cfRule type="expression" dxfId="250" priority="10321" stopIfTrue="1">
      <formula>$D46="Y"</formula>
    </cfRule>
    <cfRule type="expression" dxfId="249" priority="10322" stopIfTrue="1">
      <formula>$D46="Z"</formula>
    </cfRule>
    <cfRule type="expression" dxfId="248" priority="10323" stopIfTrue="1">
      <formula>$D46="T"</formula>
    </cfRule>
    <cfRule type="expression" dxfId="247" priority="10324" stopIfTrue="1">
      <formula>$D46="Y"</formula>
    </cfRule>
    <cfRule type="expression" dxfId="246" priority="10325" stopIfTrue="1">
      <formula>$D46="Z"</formula>
    </cfRule>
    <cfRule type="expression" dxfId="245" priority="10326" stopIfTrue="1">
      <formula>$D46="T"</formula>
    </cfRule>
    <cfRule type="expression" dxfId="244" priority="10327" stopIfTrue="1">
      <formula>$D46="Y"</formula>
    </cfRule>
    <cfRule type="expression" dxfId="243" priority="10328" stopIfTrue="1">
      <formula>$F46="Z"</formula>
    </cfRule>
    <cfRule type="expression" dxfId="242" priority="10329" stopIfTrue="1">
      <formula>$F46="T"</formula>
    </cfRule>
    <cfRule type="expression" dxfId="241" priority="10330" stopIfTrue="1">
      <formula>$F46="Y"</formula>
    </cfRule>
    <cfRule type="expression" dxfId="240" priority="10331" stopIfTrue="1">
      <formula>$K27="Z"</formula>
    </cfRule>
    <cfRule type="expression" dxfId="239" priority="10332" stopIfTrue="1">
      <formula>$K27="T"</formula>
    </cfRule>
    <cfRule type="expression" dxfId="238" priority="10333" stopIfTrue="1">
      <formula>$K27="Y"</formula>
    </cfRule>
    <cfRule type="expression" dxfId="237" priority="10334" stopIfTrue="1">
      <formula>$F46="Z"</formula>
    </cfRule>
    <cfRule type="expression" dxfId="236" priority="10335" stopIfTrue="1">
      <formula>$F46="T"</formula>
    </cfRule>
    <cfRule type="expression" dxfId="235" priority="10336" stopIfTrue="1">
      <formula>$F46="Y"</formula>
    </cfRule>
    <cfRule type="expression" dxfId="234" priority="10379" stopIfTrue="1">
      <formula>$K27="Z"</formula>
    </cfRule>
    <cfRule type="expression" dxfId="233" priority="10380" stopIfTrue="1">
      <formula>$K27="T"</formula>
    </cfRule>
    <cfRule type="expression" dxfId="232" priority="10381" stopIfTrue="1">
      <formula>$K27="Y"</formula>
    </cfRule>
    <cfRule type="expression" dxfId="231" priority="10382" stopIfTrue="1">
      <formula>$D46="Z"</formula>
    </cfRule>
    <cfRule type="expression" dxfId="230" priority="10383" stopIfTrue="1">
      <formula>$D46="T"</formula>
    </cfRule>
    <cfRule type="expression" dxfId="229" priority="10384" stopIfTrue="1">
      <formula>$D46="Y"</formula>
    </cfRule>
    <cfRule type="expression" dxfId="228" priority="10385" stopIfTrue="1">
      <formula>$D46="Z"</formula>
    </cfRule>
    <cfRule type="expression" dxfId="227" priority="10386" stopIfTrue="1">
      <formula>$D46="T"</formula>
    </cfRule>
    <cfRule type="expression" dxfId="226" priority="10387" stopIfTrue="1">
      <formula>$D46="Y"</formula>
    </cfRule>
    <cfRule type="expression" dxfId="225" priority="10388" stopIfTrue="1">
      <formula>$D46="Z"</formula>
    </cfRule>
    <cfRule type="expression" dxfId="224" priority="10389" stopIfTrue="1">
      <formula>$D46="T"</formula>
    </cfRule>
    <cfRule type="expression" dxfId="223" priority="10390" stopIfTrue="1">
      <formula>$D46="Y"</formula>
    </cfRule>
    <cfRule type="expression" dxfId="222" priority="10391" stopIfTrue="1">
      <formula>$D46="Z"</formula>
    </cfRule>
    <cfRule type="expression" dxfId="221" priority="10392" stopIfTrue="1">
      <formula>$D46="T"</formula>
    </cfRule>
    <cfRule type="expression" dxfId="220" priority="10393" stopIfTrue="1">
      <formula>$D46="Y"</formula>
    </cfRule>
    <cfRule type="expression" dxfId="219" priority="10394" stopIfTrue="1">
      <formula>$D46="Z"</formula>
    </cfRule>
    <cfRule type="expression" dxfId="218" priority="10395" stopIfTrue="1">
      <formula>$D46="T"</formula>
    </cfRule>
    <cfRule type="expression" dxfId="217" priority="10396" stopIfTrue="1">
      <formula>$D46="Y"</formula>
    </cfRule>
    <cfRule type="expression" dxfId="216" priority="10397" stopIfTrue="1">
      <formula>$F46="Z"</formula>
    </cfRule>
    <cfRule type="expression" dxfId="215" priority="10398" stopIfTrue="1">
      <formula>$F46="T"</formula>
    </cfRule>
    <cfRule type="expression" dxfId="214" priority="10399" stopIfTrue="1">
      <formula>$F46="Y"</formula>
    </cfRule>
    <cfRule type="expression" dxfId="213" priority="10400" stopIfTrue="1">
      <formula>$K27="Z"</formula>
    </cfRule>
    <cfRule type="expression" dxfId="212" priority="10401" stopIfTrue="1">
      <formula>$K27="T"</formula>
    </cfRule>
    <cfRule type="expression" dxfId="211" priority="10402" stopIfTrue="1">
      <formula>$K27="Y"</formula>
    </cfRule>
    <cfRule type="expression" dxfId="210" priority="10403" stopIfTrue="1">
      <formula>$F46="Z"</formula>
    </cfRule>
    <cfRule type="expression" dxfId="209" priority="10404" stopIfTrue="1">
      <formula>$F46="T"</formula>
    </cfRule>
    <cfRule type="expression" dxfId="208" priority="10405" stopIfTrue="1">
      <formula>$F46="Y"</formula>
    </cfRule>
    <cfRule type="expression" dxfId="207" priority="10406" stopIfTrue="1">
      <formula>$K27="Z"</formula>
    </cfRule>
    <cfRule type="expression" dxfId="206" priority="10407" stopIfTrue="1">
      <formula>$K27="T"</formula>
    </cfRule>
    <cfRule type="expression" dxfId="205" priority="10408" stopIfTrue="1">
      <formula>$K27="Y"</formula>
    </cfRule>
    <cfRule type="expression" dxfId="204" priority="10409" stopIfTrue="1">
      <formula>$D46="Z"</formula>
    </cfRule>
    <cfRule type="expression" dxfId="203" priority="10410" stopIfTrue="1">
      <formula>$D46="T"</formula>
    </cfRule>
    <cfRule type="expression" dxfId="202" priority="10411" stopIfTrue="1">
      <formula>$D46="Y"</formula>
    </cfRule>
    <cfRule type="expression" dxfId="201" priority="10412" stopIfTrue="1">
      <formula>$D46="Z"</formula>
    </cfRule>
    <cfRule type="expression" dxfId="200" priority="10413" stopIfTrue="1">
      <formula>$D46="T"</formula>
    </cfRule>
    <cfRule type="expression" dxfId="199" priority="10414" stopIfTrue="1">
      <formula>$D46="Y"</formula>
    </cfRule>
    <cfRule type="expression" dxfId="198" priority="10415" stopIfTrue="1">
      <formula>$D46="Z"</formula>
    </cfRule>
    <cfRule type="expression" dxfId="197" priority="10416" stopIfTrue="1">
      <formula>$D46="T"</formula>
    </cfRule>
    <cfRule type="expression" dxfId="196" priority="10417" stopIfTrue="1">
      <formula>$D46="Y"</formula>
    </cfRule>
    <cfRule type="expression" dxfId="195" priority="10418" stopIfTrue="1">
      <formula>$F46="Z"</formula>
    </cfRule>
    <cfRule type="expression" dxfId="194" priority="10419" stopIfTrue="1">
      <formula>$F46="T"</formula>
    </cfRule>
    <cfRule type="expression" dxfId="193" priority="10420" stopIfTrue="1">
      <formula>$F46="Y"</formula>
    </cfRule>
    <cfRule type="expression" dxfId="192" priority="10463" stopIfTrue="1">
      <formula>$K27="Z"</formula>
    </cfRule>
    <cfRule type="expression" dxfId="191" priority="10464" stopIfTrue="1">
      <formula>$K27="T"</formula>
    </cfRule>
    <cfRule type="expression" dxfId="190" priority="10465" stopIfTrue="1">
      <formula>$K27="Y"</formula>
    </cfRule>
    <cfRule type="expression" dxfId="189" priority="10466" stopIfTrue="1">
      <formula>$F46="Z"</formula>
    </cfRule>
    <cfRule type="expression" dxfId="188" priority="10467" stopIfTrue="1">
      <formula>$F46="T"</formula>
    </cfRule>
    <cfRule type="expression" dxfId="187" priority="10468" stopIfTrue="1">
      <formula>$F46="Y"</formula>
    </cfRule>
    <cfRule type="expression" dxfId="186" priority="10469" stopIfTrue="1">
      <formula>$K27="Z"</formula>
    </cfRule>
    <cfRule type="expression" dxfId="185" priority="10470" stopIfTrue="1">
      <formula>$K27="T"</formula>
    </cfRule>
    <cfRule type="expression" dxfId="184" priority="10471" stopIfTrue="1">
      <formula>$K27="Y"</formula>
    </cfRule>
    <cfRule type="expression" dxfId="183" priority="10472" stopIfTrue="1">
      <formula>$D46="Z"</formula>
    </cfRule>
    <cfRule type="expression" dxfId="182" priority="10473" stopIfTrue="1">
      <formula>$D46="T"</formula>
    </cfRule>
    <cfRule type="expression" dxfId="181" priority="10474" stopIfTrue="1">
      <formula>$D46="Y"</formula>
    </cfRule>
    <cfRule type="expression" dxfId="180" priority="10475" stopIfTrue="1">
      <formula>$D46="Z"</formula>
    </cfRule>
    <cfRule type="expression" dxfId="179" priority="10476" stopIfTrue="1">
      <formula>$D46="T"</formula>
    </cfRule>
    <cfRule type="expression" dxfId="178" priority="10477" stopIfTrue="1">
      <formula>$D46="Y"</formula>
    </cfRule>
    <cfRule type="expression" dxfId="177" priority="10478" stopIfTrue="1">
      <formula>$D46="Z"</formula>
    </cfRule>
    <cfRule type="expression" dxfId="176" priority="10479" stopIfTrue="1">
      <formula>$D46="T"</formula>
    </cfRule>
    <cfRule type="expression" dxfId="175" priority="10480" stopIfTrue="1">
      <formula>$D46="Y"</formula>
    </cfRule>
    <cfRule type="expression" dxfId="174" priority="10481" stopIfTrue="1">
      <formula>$F46="Z"</formula>
    </cfRule>
    <cfRule type="expression" dxfId="173" priority="10482" stopIfTrue="1">
      <formula>$F46="T"</formula>
    </cfRule>
    <cfRule type="expression" dxfId="172" priority="10483" stopIfTrue="1">
      <formula>$F46="Y"</formula>
    </cfRule>
    <cfRule type="expression" dxfId="171" priority="10484" stopIfTrue="1">
      <formula>$K27="Z"</formula>
    </cfRule>
    <cfRule type="expression" dxfId="170" priority="10485" stopIfTrue="1">
      <formula>$K27="T"</formula>
    </cfRule>
    <cfRule type="expression" dxfId="169" priority="10486" stopIfTrue="1">
      <formula>$K27="Y"</formula>
    </cfRule>
    <cfRule type="expression" dxfId="168" priority="10487" stopIfTrue="1">
      <formula>$F46="Z"</formula>
    </cfRule>
    <cfRule type="expression" dxfId="167" priority="10488" stopIfTrue="1">
      <formula>$F46="T"</formula>
    </cfRule>
    <cfRule type="expression" dxfId="166" priority="10489" stopIfTrue="1">
      <formula>$F46="Y"</formula>
    </cfRule>
    <cfRule type="expression" dxfId="165" priority="10490" stopIfTrue="1">
      <formula>$K27="Z"</formula>
    </cfRule>
    <cfRule type="expression" dxfId="164" priority="10491" stopIfTrue="1">
      <formula>$K27="T"</formula>
    </cfRule>
    <cfRule type="expression" dxfId="163" priority="10492" stopIfTrue="1">
      <formula>$K27="Y"</formula>
    </cfRule>
    <cfRule type="expression" dxfId="162" priority="10493" stopIfTrue="1">
      <formula>$D46="Z"</formula>
    </cfRule>
    <cfRule type="expression" dxfId="161" priority="10494" stopIfTrue="1">
      <formula>$D46="T"</formula>
    </cfRule>
    <cfRule type="expression" dxfId="160" priority="10495" stopIfTrue="1">
      <formula>$D46="Y"</formula>
    </cfRule>
    <cfRule type="expression" dxfId="159" priority="10496" stopIfTrue="1">
      <formula>$D46="Z"</formula>
    </cfRule>
    <cfRule type="expression" dxfId="158" priority="10497" stopIfTrue="1">
      <formula>$D46="T"</formula>
    </cfRule>
    <cfRule type="expression" dxfId="157" priority="10498" stopIfTrue="1">
      <formula>$D46="Y"</formula>
    </cfRule>
    <cfRule type="expression" dxfId="156" priority="10499" stopIfTrue="1">
      <formula>$D46="Z"</formula>
    </cfRule>
    <cfRule type="expression" dxfId="155" priority="10500" stopIfTrue="1">
      <formula>$D46="T"</formula>
    </cfRule>
    <cfRule type="expression" dxfId="154" priority="10501" stopIfTrue="1">
      <formula>$D46="Y"</formula>
    </cfRule>
    <cfRule type="expression" dxfId="153" priority="10502" stopIfTrue="1">
      <formula>$F46="Z"</formula>
    </cfRule>
    <cfRule type="expression" dxfId="152" priority="10503" stopIfTrue="1">
      <formula>$F46="T"</formula>
    </cfRule>
    <cfRule type="expression" dxfId="151" priority="10504" stopIfTrue="1">
      <formula>$F46="Y"</formula>
    </cfRule>
    <cfRule type="expression" dxfId="150" priority="10547" stopIfTrue="1">
      <formula>$K27="Z"</formula>
    </cfRule>
    <cfRule type="expression" dxfId="149" priority="10548" stopIfTrue="1">
      <formula>$K27="T"</formula>
    </cfRule>
    <cfRule type="expression" dxfId="148" priority="10549" stopIfTrue="1">
      <formula>$K27="Y"</formula>
    </cfRule>
    <cfRule type="expression" dxfId="147" priority="10550" stopIfTrue="1">
      <formula>$F46="Z"</formula>
    </cfRule>
    <cfRule type="expression" dxfId="146" priority="10551" stopIfTrue="1">
      <formula>$F46="T"</formula>
    </cfRule>
    <cfRule type="expression" dxfId="145" priority="10552" stopIfTrue="1">
      <formula>$F46="Y"</formula>
    </cfRule>
    <cfRule type="expression" dxfId="144" priority="10553" stopIfTrue="1">
      <formula>$K27="Z"</formula>
    </cfRule>
    <cfRule type="expression" dxfId="143" priority="10554" stopIfTrue="1">
      <formula>$K27="T"</formula>
    </cfRule>
    <cfRule type="expression" dxfId="142" priority="10555" stopIfTrue="1">
      <formula>$K27="Y"</formula>
    </cfRule>
    <cfRule type="expression" dxfId="141" priority="10556" stopIfTrue="1">
      <formula>$D46="Z"</formula>
    </cfRule>
    <cfRule type="expression" dxfId="140" priority="10557" stopIfTrue="1">
      <formula>$D46="T"</formula>
    </cfRule>
    <cfRule type="expression" dxfId="139" priority="10558" stopIfTrue="1">
      <formula>$D46="Y"</formula>
    </cfRule>
    <cfRule type="expression" dxfId="138" priority="10559" stopIfTrue="1">
      <formula>$D46="Z"</formula>
    </cfRule>
    <cfRule type="expression" dxfId="137" priority="10560" stopIfTrue="1">
      <formula>$D46="T"</formula>
    </cfRule>
    <cfRule type="expression" dxfId="136" priority="10561" stopIfTrue="1">
      <formula>$D46="Y"</formula>
    </cfRule>
    <cfRule type="expression" dxfId="135" priority="10562" stopIfTrue="1">
      <formula>$D46="Z"</formula>
    </cfRule>
    <cfRule type="expression" dxfId="134" priority="10563" stopIfTrue="1">
      <formula>$D46="T"</formula>
    </cfRule>
    <cfRule type="expression" dxfId="133" priority="10564" stopIfTrue="1">
      <formula>$D46="Y"</formula>
    </cfRule>
    <cfRule type="expression" dxfId="132" priority="10565" stopIfTrue="1">
      <formula>$D46="Z"</formula>
    </cfRule>
    <cfRule type="expression" dxfId="131" priority="10566" stopIfTrue="1">
      <formula>$D46="T"</formula>
    </cfRule>
    <cfRule type="expression" dxfId="130" priority="10567" stopIfTrue="1">
      <formula>$D46="Y"</formula>
    </cfRule>
    <cfRule type="expression" dxfId="129" priority="10568" stopIfTrue="1">
      <formula>$D46="Z"</formula>
    </cfRule>
    <cfRule type="expression" dxfId="128" priority="10569" stopIfTrue="1">
      <formula>$D46="T"</formula>
    </cfRule>
    <cfRule type="expression" dxfId="127" priority="10570" stopIfTrue="1">
      <formula>$D46="Y"</formula>
    </cfRule>
    <cfRule type="expression" dxfId="126" priority="10571" stopIfTrue="1">
      <formula>$F46="Z"</formula>
    </cfRule>
    <cfRule type="expression" dxfId="125" priority="10572" stopIfTrue="1">
      <formula>$F46="T"</formula>
    </cfRule>
    <cfRule type="expression" dxfId="124" priority="10573" stopIfTrue="1">
      <formula>$F46="Y"</formula>
    </cfRule>
    <cfRule type="expression" dxfId="123" priority="10574" stopIfTrue="1">
      <formula>$K27="Z"</formula>
    </cfRule>
    <cfRule type="expression" dxfId="122" priority="10575" stopIfTrue="1">
      <formula>$K27="T"</formula>
    </cfRule>
    <cfRule type="expression" dxfId="121" priority="10576" stopIfTrue="1">
      <formula>$K27="Y"</formula>
    </cfRule>
    <cfRule type="expression" dxfId="120" priority="10577" stopIfTrue="1">
      <formula>$F46="Z"</formula>
    </cfRule>
    <cfRule type="expression" dxfId="119" priority="10578" stopIfTrue="1">
      <formula>$F46="T"</formula>
    </cfRule>
    <cfRule type="expression" dxfId="118" priority="10579" stopIfTrue="1">
      <formula>$F46="Y"</formula>
    </cfRule>
    <cfRule type="expression" dxfId="117" priority="10580" stopIfTrue="1">
      <formula>$K27="Z"</formula>
    </cfRule>
    <cfRule type="expression" dxfId="116" priority="10581" stopIfTrue="1">
      <formula>$K27="T"</formula>
    </cfRule>
    <cfRule type="expression" dxfId="115" priority="10582" stopIfTrue="1">
      <formula>$K27="Y"</formula>
    </cfRule>
    <cfRule type="expression" dxfId="114" priority="10583" stopIfTrue="1">
      <formula>$D46="Z"</formula>
    </cfRule>
    <cfRule type="expression" dxfId="113" priority="10584" stopIfTrue="1">
      <formula>$D46="T"</formula>
    </cfRule>
    <cfRule type="expression" dxfId="112" priority="10585" stopIfTrue="1">
      <formula>$D46="Y"</formula>
    </cfRule>
    <cfRule type="expression" dxfId="111" priority="10586" stopIfTrue="1">
      <formula>$D46="Z"</formula>
    </cfRule>
    <cfRule type="expression" dxfId="110" priority="10587" stopIfTrue="1">
      <formula>$D46="T"</formula>
    </cfRule>
    <cfRule type="expression" dxfId="109" priority="10588" stopIfTrue="1">
      <formula>$D46="Y"</formula>
    </cfRule>
    <cfRule type="expression" dxfId="108" priority="10631" stopIfTrue="1">
      <formula>$D46="Z"</formula>
    </cfRule>
    <cfRule type="expression" dxfId="107" priority="10632" stopIfTrue="1">
      <formula>$D46="T"</formula>
    </cfRule>
    <cfRule type="expression" dxfId="106" priority="10633" stopIfTrue="1">
      <formula>$D46="Y"</formula>
    </cfRule>
    <cfRule type="expression" dxfId="105" priority="10634" stopIfTrue="1">
      <formula>$F46="Z"</formula>
    </cfRule>
    <cfRule type="expression" dxfId="104" priority="10635" stopIfTrue="1">
      <formula>$F46="T"</formula>
    </cfRule>
    <cfRule type="expression" dxfId="103" priority="10636" stopIfTrue="1">
      <formula>$F46="Y"</formula>
    </cfRule>
    <cfRule type="expression" dxfId="102" priority="10637" stopIfTrue="1">
      <formula>$K27="Z"</formula>
    </cfRule>
    <cfRule type="expression" dxfId="101" priority="10638" stopIfTrue="1">
      <formula>$K27="T"</formula>
    </cfRule>
    <cfRule type="expression" dxfId="100" priority="10639" stopIfTrue="1">
      <formula>$K27="Y"</formula>
    </cfRule>
    <cfRule type="expression" dxfId="99" priority="10640" stopIfTrue="1">
      <formula>$F46="Z"</formula>
    </cfRule>
    <cfRule type="expression" dxfId="98" priority="10641" stopIfTrue="1">
      <formula>$F46="T"</formula>
    </cfRule>
    <cfRule type="expression" dxfId="97" priority="10642" stopIfTrue="1">
      <formula>$F46="Y"</formula>
    </cfRule>
    <cfRule type="expression" dxfId="96" priority="10643" stopIfTrue="1">
      <formula>$K27="Z"</formula>
    </cfRule>
    <cfRule type="expression" dxfId="95" priority="10644" stopIfTrue="1">
      <formula>$K27="T"</formula>
    </cfRule>
    <cfRule type="expression" dxfId="94" priority="10645" stopIfTrue="1">
      <formula>$K27="Y"</formula>
    </cfRule>
    <cfRule type="expression" dxfId="93" priority="10646" stopIfTrue="1">
      <formula>$D46="Z"</formula>
    </cfRule>
    <cfRule type="expression" dxfId="92" priority="10647" stopIfTrue="1">
      <formula>$D46="T"</formula>
    </cfRule>
    <cfRule type="expression" dxfId="91" priority="10648" stopIfTrue="1">
      <formula>$D46="Y"</formula>
    </cfRule>
    <cfRule type="expression" dxfId="90" priority="10649" stopIfTrue="1">
      <formula>$D46="Z"</formula>
    </cfRule>
    <cfRule type="expression" dxfId="89" priority="10650" stopIfTrue="1">
      <formula>$D46="T"</formula>
    </cfRule>
    <cfRule type="expression" dxfId="88" priority="10651" stopIfTrue="1">
      <formula>$D46="Y"</formula>
    </cfRule>
    <cfRule type="expression" dxfId="87" priority="10652" stopIfTrue="1">
      <formula>$D46="Z"</formula>
    </cfRule>
    <cfRule type="expression" dxfId="86" priority="10653" stopIfTrue="1">
      <formula>$D46="T"</formula>
    </cfRule>
    <cfRule type="expression" dxfId="85" priority="10654" stopIfTrue="1">
      <formula>$D46="Y"</formula>
    </cfRule>
    <cfRule type="expression" dxfId="84" priority="10655" stopIfTrue="1">
      <formula>$F46="Z"</formula>
    </cfRule>
    <cfRule type="expression" dxfId="83" priority="10656" stopIfTrue="1">
      <formula>$F46="T"</formula>
    </cfRule>
    <cfRule type="expression" dxfId="82" priority="10657" stopIfTrue="1">
      <formula>$F46="Y"</formula>
    </cfRule>
    <cfRule type="expression" dxfId="81" priority="10658" stopIfTrue="1">
      <formula>$K27="Z"</formula>
    </cfRule>
    <cfRule type="expression" dxfId="80" priority="10659" stopIfTrue="1">
      <formula>$K27="T"</formula>
    </cfRule>
    <cfRule type="expression" dxfId="79" priority="10660" stopIfTrue="1">
      <formula>$K27="Y"</formula>
    </cfRule>
    <cfRule type="expression" dxfId="78" priority="10661" stopIfTrue="1">
      <formula>$F46="Z"</formula>
    </cfRule>
    <cfRule type="expression" dxfId="77" priority="10662" stopIfTrue="1">
      <formula>$F46="T"</formula>
    </cfRule>
    <cfRule type="expression" dxfId="76" priority="10663" stopIfTrue="1">
      <formula>$F46="Y"</formula>
    </cfRule>
    <cfRule type="expression" dxfId="75" priority="10664" stopIfTrue="1">
      <formula>$K27="Z"</formula>
    </cfRule>
    <cfRule type="expression" dxfId="74" priority="10665" stopIfTrue="1">
      <formula>$K27="T"</formula>
    </cfRule>
    <cfRule type="expression" dxfId="73" priority="10666" stopIfTrue="1">
      <formula>$K27="Y"</formula>
    </cfRule>
    <cfRule type="expression" dxfId="72" priority="10667" stopIfTrue="1">
      <formula>$D46="Z"</formula>
    </cfRule>
    <cfRule type="expression" dxfId="71" priority="10668" stopIfTrue="1">
      <formula>$D46="T"</formula>
    </cfRule>
    <cfRule type="expression" dxfId="70" priority="10669" stopIfTrue="1">
      <formula>$D46="Y"</formula>
    </cfRule>
    <cfRule type="expression" dxfId="69" priority="10670" stopIfTrue="1">
      <formula>$D46="Z"</formula>
    </cfRule>
    <cfRule type="expression" dxfId="68" priority="10671" stopIfTrue="1">
      <formula>$D46="T"</formula>
    </cfRule>
    <cfRule type="expression" dxfId="67" priority="10672" stopIfTrue="1">
      <formula>$D46="Y"</formula>
    </cfRule>
    <cfRule type="expression" dxfId="66" priority="10706" stopIfTrue="1">
      <formula>$D46="Z"</formula>
    </cfRule>
    <cfRule type="expression" dxfId="65" priority="10707" stopIfTrue="1">
      <formula>$D46="T"</formula>
    </cfRule>
    <cfRule type="expression" dxfId="64" priority="10708" stopIfTrue="1">
      <formula>$D46="Y"</formula>
    </cfRule>
    <cfRule type="expression" dxfId="63" priority="10709" stopIfTrue="1">
      <formula>$F46="Z"</formula>
    </cfRule>
    <cfRule type="expression" dxfId="62" priority="10710" stopIfTrue="1">
      <formula>$F46="T"</formula>
    </cfRule>
    <cfRule type="expression" dxfId="61" priority="10711" stopIfTrue="1">
      <formula>$F46="Y"</formula>
    </cfRule>
    <cfRule type="expression" dxfId="60" priority="10712" stopIfTrue="1">
      <formula>$K27="Z"</formula>
    </cfRule>
    <cfRule type="expression" dxfId="59" priority="10713" stopIfTrue="1">
      <formula>$K27="T"</formula>
    </cfRule>
    <cfRule type="expression" dxfId="58" priority="10714" stopIfTrue="1">
      <formula>$K27="Y"</formula>
    </cfRule>
    <cfRule type="expression" dxfId="57" priority="10715" stopIfTrue="1">
      <formula>$F46="Z"</formula>
    </cfRule>
    <cfRule type="expression" dxfId="56" priority="10716" stopIfTrue="1">
      <formula>$F46="T"</formula>
    </cfRule>
    <cfRule type="expression" dxfId="55" priority="10717" stopIfTrue="1">
      <formula>$F46="Y"</formula>
    </cfRule>
    <cfRule type="expression" dxfId="54" priority="10718" stopIfTrue="1">
      <formula>$K27="Z"</formula>
    </cfRule>
    <cfRule type="expression" dxfId="53" priority="10719" stopIfTrue="1">
      <formula>$K27="T"</formula>
    </cfRule>
    <cfRule type="expression" dxfId="52" priority="10720" stopIfTrue="1">
      <formula>$K27="Y"</formula>
    </cfRule>
    <cfRule type="expression" dxfId="51" priority="10721" stopIfTrue="1">
      <formula>$D46="Z"</formula>
    </cfRule>
    <cfRule type="expression" dxfId="50" priority="10722" stopIfTrue="1">
      <formula>$D46="T"</formula>
    </cfRule>
    <cfRule type="expression" dxfId="49" priority="10723" stopIfTrue="1">
      <formula>$D46="Y"</formula>
    </cfRule>
    <cfRule type="expression" dxfId="48" priority="10724" stopIfTrue="1">
      <formula>$D46="Z"</formula>
    </cfRule>
    <cfRule type="expression" dxfId="47" priority="10725" stopIfTrue="1">
      <formula>$D46="T"</formula>
    </cfRule>
    <cfRule type="expression" dxfId="46" priority="10726" stopIfTrue="1">
      <formula>$D46="Y"</formula>
    </cfRule>
    <cfRule type="expression" dxfId="45" priority="10727" stopIfTrue="1">
      <formula>$B46="Z"</formula>
    </cfRule>
    <cfRule type="expression" dxfId="44" priority="10728" stopIfTrue="1">
      <formula>$B46="T"</formula>
    </cfRule>
    <cfRule type="expression" dxfId="43" priority="10729" stopIfTrue="1">
      <formula>$B46="Y"</formula>
    </cfRule>
    <cfRule type="expression" dxfId="42" priority="10730" stopIfTrue="1">
      <formula>$F46="Z"</formula>
    </cfRule>
    <cfRule type="expression" dxfId="41" priority="10731" stopIfTrue="1">
      <formula>$F46="T"</formula>
    </cfRule>
    <cfRule type="expression" dxfId="40" priority="10732" stopIfTrue="1">
      <formula>$F46="Y"</formula>
    </cfRule>
    <cfRule type="expression" dxfId="39" priority="10733" stopIfTrue="1">
      <formula>$K27="Z"</formula>
    </cfRule>
    <cfRule type="expression" dxfId="38" priority="10734" stopIfTrue="1">
      <formula>$K27="T"</formula>
    </cfRule>
    <cfRule type="expression" dxfId="37" priority="10735" stopIfTrue="1">
      <formula>$K27="Y"</formula>
    </cfRule>
    <cfRule type="expression" dxfId="36" priority="10736" stopIfTrue="1">
      <formula>#REF!="Z"</formula>
    </cfRule>
    <cfRule type="expression" dxfId="35" priority="10737" stopIfTrue="1">
      <formula>#REF!="T"</formula>
    </cfRule>
    <cfRule type="expression" dxfId="34" priority="10738" stopIfTrue="1">
      <formula>#REF!="Y"</formula>
    </cfRule>
  </conditionalFormatting>
  <conditionalFormatting sqref="B28">
    <cfRule type="expression" dxfId="33" priority="10739" stopIfTrue="1">
      <formula>$B47="Z"</formula>
    </cfRule>
    <cfRule type="expression" dxfId="32" priority="10740" stopIfTrue="1">
      <formula>$B47="T"</formula>
    </cfRule>
    <cfRule type="expression" dxfId="31" priority="10741" stopIfTrue="1">
      <formula>$B47="Y"</formula>
    </cfRule>
    <cfRule type="expression" dxfId="30" priority="10742" stopIfTrue="1">
      <formula>$F47="Z"</formula>
    </cfRule>
    <cfRule type="expression" dxfId="29" priority="10743" stopIfTrue="1">
      <formula>$F47="T"</formula>
    </cfRule>
    <cfRule type="expression" dxfId="28" priority="10744" stopIfTrue="1">
      <formula>$F47="Y"</formula>
    </cfRule>
    <cfRule type="expression" dxfId="27" priority="10745" stopIfTrue="1">
      <formula>$K28="Z"</formula>
    </cfRule>
    <cfRule type="expression" dxfId="26" priority="10746" stopIfTrue="1">
      <formula>$K28="T"</formula>
    </cfRule>
    <cfRule type="expression" dxfId="25" priority="10747" stopIfTrue="1">
      <formula>$K28="Y"</formula>
    </cfRule>
    <cfRule type="expression" dxfId="24" priority="10748" stopIfTrue="1">
      <formula>#REF!="Z"</formula>
    </cfRule>
  </conditionalFormatting>
  <conditionalFormatting sqref="B54">
    <cfRule type="expression" dxfId="23" priority="22" stopIfTrue="1">
      <formula>#REF!="Z"</formula>
    </cfRule>
    <cfRule type="expression" dxfId="22" priority="23" stopIfTrue="1">
      <formula>#REF!="T"</formula>
    </cfRule>
    <cfRule type="expression" dxfId="21" priority="24" stopIfTrue="1">
      <formula>#REF!="Y"</formula>
    </cfRule>
  </conditionalFormatting>
  <conditionalFormatting sqref="B55:B56">
    <cfRule type="expression" dxfId="20" priority="19" stopIfTrue="1">
      <formula>$L55="Z"</formula>
    </cfRule>
    <cfRule type="expression" dxfId="19" priority="20" stopIfTrue="1">
      <formula>$L55="T"</formula>
    </cfRule>
    <cfRule type="expression" dxfId="18" priority="21" stopIfTrue="1">
      <formula>$L55="Y"</formula>
    </cfRule>
  </conditionalFormatting>
  <conditionalFormatting sqref="B48">
    <cfRule type="expression" dxfId="17" priority="16" stopIfTrue="1">
      <formula>$L48="Z"</formula>
    </cfRule>
    <cfRule type="expression" dxfId="16" priority="17" stopIfTrue="1">
      <formula>$L48="T"</formula>
    </cfRule>
    <cfRule type="expression" dxfId="15" priority="18" stopIfTrue="1">
      <formula>$L48="Y"</formula>
    </cfRule>
  </conditionalFormatting>
  <conditionalFormatting sqref="B60:B61">
    <cfRule type="expression" dxfId="14" priority="7" stopIfTrue="1">
      <formula>$L60="Z"</formula>
    </cfRule>
    <cfRule type="expression" dxfId="13" priority="8" stopIfTrue="1">
      <formula>$L60="T"</formula>
    </cfRule>
    <cfRule type="expression" dxfId="12" priority="9" stopIfTrue="1">
      <formula>$L60="Y"</formula>
    </cfRule>
  </conditionalFormatting>
  <conditionalFormatting sqref="B57:B59">
    <cfRule type="expression" dxfId="11" priority="13" stopIfTrue="1">
      <formula>$L57="Z"</formula>
    </cfRule>
    <cfRule type="expression" dxfId="10" priority="14" stopIfTrue="1">
      <formula>$L57="T"</formula>
    </cfRule>
    <cfRule type="expression" dxfId="9" priority="15" stopIfTrue="1">
      <formula>$L57="Y"</formula>
    </cfRule>
  </conditionalFormatting>
  <conditionalFormatting sqref="B49">
    <cfRule type="expression" dxfId="8" priority="10" stopIfTrue="1">
      <formula>$L49="Z"</formula>
    </cfRule>
    <cfRule type="expression" dxfId="7" priority="11" stopIfTrue="1">
      <formula>$L49="T"</formula>
    </cfRule>
    <cfRule type="expression" dxfId="6" priority="12" stopIfTrue="1">
      <formula>$L49="Y"</formula>
    </cfRule>
  </conditionalFormatting>
  <conditionalFormatting sqref="B14">
    <cfRule type="expression" dxfId="5" priority="4" stopIfTrue="1">
      <formula>$L14="Z"</formula>
    </cfRule>
    <cfRule type="expression" dxfId="4" priority="5" stopIfTrue="1">
      <formula>$L14="T"</formula>
    </cfRule>
    <cfRule type="expression" dxfId="3" priority="6" stopIfTrue="1">
      <formula>$L14="Y"</formula>
    </cfRule>
  </conditionalFormatting>
  <conditionalFormatting sqref="B62:B70">
    <cfRule type="expression" dxfId="2" priority="1" stopIfTrue="1">
      <formula>$L62="Z"</formula>
    </cfRule>
    <cfRule type="expression" dxfId="1" priority="2" stopIfTrue="1">
      <formula>$L62="T"</formula>
    </cfRule>
    <cfRule type="expression" dxfId="0" priority="3" stopIfTrue="1">
      <formula>$L62="Y"</formula>
    </cfRule>
  </conditionalFormatting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 č. 5 24.4.2024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stetkarova</dc:creator>
  <cp:lastModifiedBy>stetkarova</cp:lastModifiedBy>
  <cp:lastPrinted>2024-04-17T07:09:03Z</cp:lastPrinted>
  <dcterms:created xsi:type="dcterms:W3CDTF">2019-02-01T08:27:03Z</dcterms:created>
  <dcterms:modified xsi:type="dcterms:W3CDTF">2024-04-26T05:02:55Z</dcterms:modified>
</cp:coreProperties>
</file>