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u02\users\stetkarova\RO\2025\RO č. 7 04.06.2025\"/>
    </mc:Choice>
  </mc:AlternateContent>
  <bookViews>
    <workbookView xWindow="240" yWindow="45" windowWidth="20115" windowHeight="7995"/>
  </bookViews>
  <sheets>
    <sheet name="RO č. 7 4.6.2025" sheetId="3" r:id="rId1"/>
  </sheets>
  <calcPr calcId="162913"/>
</workbook>
</file>

<file path=xl/calcChain.xml><?xml version="1.0" encoding="utf-8"?>
<calcChain xmlns="http://schemas.openxmlformats.org/spreadsheetml/2006/main">
  <c r="I11" i="3" l="1"/>
  <c r="J11" i="3"/>
  <c r="I10" i="3"/>
  <c r="J10" i="3"/>
  <c r="J42" i="3"/>
  <c r="J41" i="3"/>
  <c r="J40" i="3"/>
  <c r="J39" i="3"/>
  <c r="J38" i="3"/>
  <c r="J37" i="3"/>
  <c r="J36" i="3"/>
  <c r="J35" i="3"/>
  <c r="J34" i="3"/>
  <c r="J33" i="3"/>
  <c r="J32" i="3"/>
  <c r="J29" i="3"/>
  <c r="J28" i="3" l="1"/>
  <c r="J27" i="3"/>
  <c r="J26" i="3"/>
  <c r="J25" i="3"/>
  <c r="J24" i="3"/>
  <c r="J23" i="3"/>
  <c r="H10" i="3" l="1"/>
  <c r="J9" i="3"/>
  <c r="J16" i="3"/>
  <c r="J17" i="3"/>
  <c r="J18" i="3"/>
  <c r="J19" i="3"/>
  <c r="J20" i="3"/>
  <c r="J21" i="3"/>
  <c r="J22" i="3"/>
  <c r="J15" i="3"/>
  <c r="H11" i="3" l="1"/>
  <c r="J7" i="3"/>
  <c r="J8" i="3"/>
  <c r="J6" i="3"/>
  <c r="J5" i="3"/>
  <c r="I30" i="3" l="1"/>
  <c r="J30" i="3"/>
  <c r="I43" i="3"/>
  <c r="H43" i="3"/>
  <c r="H30" i="3" l="1"/>
  <c r="J43" i="3" l="1"/>
  <c r="I46" i="3" l="1"/>
  <c r="J46" i="3"/>
  <c r="H46" i="3"/>
  <c r="I48" i="3" l="1"/>
  <c r="H58" i="3"/>
  <c r="H59" i="3" s="1"/>
  <c r="I53" i="3"/>
  <c r="I60" i="3" s="1"/>
  <c r="J60" i="3" s="1"/>
  <c r="I56" i="3" l="1"/>
  <c r="J56" i="3" s="1"/>
  <c r="I49" i="3"/>
  <c r="H13" i="3"/>
  <c r="I57" i="3"/>
  <c r="J57" i="3" s="1"/>
  <c r="I55" i="3"/>
  <c r="I50" i="3"/>
  <c r="I13" i="3"/>
  <c r="J58" i="3" l="1"/>
  <c r="J13" i="3"/>
  <c r="I51" i="3"/>
  <c r="I52" i="3" s="1"/>
  <c r="I58" i="3"/>
  <c r="I59" i="3" s="1"/>
  <c r="J55" i="3"/>
  <c r="J59" i="3" l="1"/>
</calcChain>
</file>

<file path=xl/sharedStrings.xml><?xml version="1.0" encoding="utf-8"?>
<sst xmlns="http://schemas.openxmlformats.org/spreadsheetml/2006/main" count="140" uniqueCount="109">
  <si>
    <t>Poř.</t>
  </si>
  <si>
    <t xml:space="preserve"> </t>
  </si>
  <si>
    <t>§</t>
  </si>
  <si>
    <t>Pol.</t>
  </si>
  <si>
    <t>Org.</t>
  </si>
  <si>
    <t xml:space="preserve">Platný </t>
  </si>
  <si>
    <t>RO</t>
  </si>
  <si>
    <t>Nový</t>
  </si>
  <si>
    <t>čís.</t>
  </si>
  <si>
    <t>rozpočet</t>
  </si>
  <si>
    <t xml:space="preserve">A) Změny příjmů a jejich použití </t>
  </si>
  <si>
    <t>1.</t>
  </si>
  <si>
    <t>Příjmy celkem</t>
  </si>
  <si>
    <t>Výdaje provozní (běžné)</t>
  </si>
  <si>
    <t>Výdaje (investiční)</t>
  </si>
  <si>
    <t>Příjmy - výdaje</t>
  </si>
  <si>
    <t>B) Změny v běžných výdajích</t>
  </si>
  <si>
    <t>Výdaje běžné saldo</t>
  </si>
  <si>
    <t xml:space="preserve">C) Změny v investicích  </t>
  </si>
  <si>
    <t>Investice saldo</t>
  </si>
  <si>
    <t>Běžné výdaje</t>
  </si>
  <si>
    <t>Investice</t>
  </si>
  <si>
    <t>Celkové výdaje (běžné+investice)</t>
  </si>
  <si>
    <t>P-V-I</t>
  </si>
  <si>
    <t>Financování</t>
  </si>
  <si>
    <t>Příjmy</t>
  </si>
  <si>
    <t>Celkové výdaje (BV+inv)</t>
  </si>
  <si>
    <t>Finance</t>
  </si>
  <si>
    <t>Rekapitulace Rozpočtového opatření</t>
  </si>
  <si>
    <t>D) Změny ve financování</t>
  </si>
  <si>
    <t>Financování saldo</t>
  </si>
  <si>
    <t>P= příjmy   V= výdaje   NZ= nově zařazeno do R2025</t>
  </si>
  <si>
    <t>ÚZ</t>
  </si>
  <si>
    <t xml:space="preserve">N, Z, </t>
  </si>
  <si>
    <t>Rekapitulace celkového rozpočtu města na rok 2025 včetně RO</t>
  </si>
  <si>
    <t>2.</t>
  </si>
  <si>
    <t>3.</t>
  </si>
  <si>
    <t>4.</t>
  </si>
  <si>
    <t>5.</t>
  </si>
  <si>
    <t>6.</t>
  </si>
  <si>
    <t>3113</t>
  </si>
  <si>
    <t xml:space="preserve">Rozpočtové opatření č. 7/2025 - změna schváleného rozpočtu roku 2025 - červen (údaje v tis. Kč) </t>
  </si>
  <si>
    <t>Otrokovice, 4.6.2025</t>
  </si>
  <si>
    <t>č. 7</t>
  </si>
  <si>
    <t>2203</t>
  </si>
  <si>
    <t>Rekonstrukce MK úprava příjmu inv. dotace MMR IROP</t>
  </si>
  <si>
    <t>0357</t>
  </si>
  <si>
    <t>4122</t>
  </si>
  <si>
    <t>00150</t>
  </si>
  <si>
    <t>5336</t>
  </si>
  <si>
    <t>Rekonstrukce MK příjem nein. dotace od MMR IROP</t>
  </si>
  <si>
    <t>Příjem nein. dotace od ZK pro ZŠ TGM na realizaci projektu Bezpečne na síti</t>
  </si>
  <si>
    <t>Transfer nein. dotace od ZK pro ZŠ TGM na realizaci projektu Bezpečne na síti</t>
  </si>
  <si>
    <t>0720</t>
  </si>
  <si>
    <t>0604</t>
  </si>
  <si>
    <t>TEHOS SA Trávníky - plyn - zvýšení</t>
  </si>
  <si>
    <t>TEHOS SA Trávníky - ost.služby - snížení</t>
  </si>
  <si>
    <t>EKO MSS a.s. - příjem dividend</t>
  </si>
  <si>
    <t>6310</t>
  </si>
  <si>
    <t>2142</t>
  </si>
  <si>
    <t>EKO úroky, zvýšení</t>
  </si>
  <si>
    <t>SOC Fin. dar pro Linka bezpečí z.s., IČO 61383198, Zlín</t>
  </si>
  <si>
    <t>0552</t>
  </si>
  <si>
    <t>0521</t>
  </si>
  <si>
    <t>NZ</t>
  </si>
  <si>
    <t>SOCFin. prostředky určené na human. účely, dle us. č. RMO/17/8/25</t>
  </si>
  <si>
    <t>1244</t>
  </si>
  <si>
    <t>0565</t>
  </si>
  <si>
    <t>0786</t>
  </si>
  <si>
    <t>1245</t>
  </si>
  <si>
    <t>0730</t>
  </si>
  <si>
    <t>OŠK Záštita starostky</t>
  </si>
  <si>
    <t>OŠK Záštita místostarosty</t>
  </si>
  <si>
    <t>2219</t>
  </si>
  <si>
    <t>6126</t>
  </si>
  <si>
    <t>2167</t>
  </si>
  <si>
    <t>2514</t>
  </si>
  <si>
    <t>6255</t>
  </si>
  <si>
    <t>2427</t>
  </si>
  <si>
    <t>2530</t>
  </si>
  <si>
    <t>3314</t>
  </si>
  <si>
    <t>3612</t>
  </si>
  <si>
    <t>2475</t>
  </si>
  <si>
    <t>2229</t>
  </si>
  <si>
    <t>2164</t>
  </si>
  <si>
    <t>9232</t>
  </si>
  <si>
    <t>3639</t>
  </si>
  <si>
    <t>0807</t>
  </si>
  <si>
    <t>0808</t>
  </si>
  <si>
    <t>ORM ZŠ TGM odb. učebny IROP … 1631</t>
  </si>
  <si>
    <t>ORM ZŠ TGM výměna podlah a obložení telocvičen</t>
  </si>
  <si>
    <t>ORM ZŠ Mánesova revitalizace školního hřiště</t>
  </si>
  <si>
    <t>ORM Most M2 přes Dřevnici</t>
  </si>
  <si>
    <t>ORM ROŠ chodník na záp. břehu</t>
  </si>
  <si>
    <t xml:space="preserve">ORM ROŠ opevnění břehů </t>
  </si>
  <si>
    <t>ORM BD Tř. Odboje</t>
  </si>
  <si>
    <t>ORM Dopravní opatření Baťov</t>
  </si>
  <si>
    <t>ORM Výstavba chodníku na ul. Zahradní</t>
  </si>
  <si>
    <t>ORM Pohni městem - Projekt č. 1</t>
  </si>
  <si>
    <t>ORM Pohni městem - Projekt č. 2</t>
  </si>
  <si>
    <t>ORM Oprava lávek přes Dřevnici</t>
  </si>
  <si>
    <t>TEHOS SH ost. služby - snížení</t>
  </si>
  <si>
    <t>TEHOS SH podlimitní programové vybavení - nákup SW</t>
  </si>
  <si>
    <t>TEHOS SH nákup PC - zvýšení</t>
  </si>
  <si>
    <t>OŠK Fin. dar pro BIKECORE OE, z.s., IČO 22891692 - závody Pumptrack</t>
  </si>
  <si>
    <t>OŠK Fin. dar pro Klub vojenských výsadkových veteránů z.s., IČO 27025519</t>
  </si>
  <si>
    <t>OŠK Fin. dar Podpora účasti mládeže (FO) na MČR v kartingu</t>
  </si>
  <si>
    <t>OŠK Fin. dar TJ Jiskra Otrokovice z.s., IČO 18152805 - tenisový turnaj kat. A</t>
  </si>
  <si>
    <t>Příloha k us. RMO/7/10/25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</si>
</sst>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b/>
      <i/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0"/>
      <color theme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6" fillId="0" borderId="0"/>
    <xf numFmtId="0" fontId="3" fillId="0" borderId="0"/>
  </cellStyleXfs>
  <cellXfs count="15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3" fillId="0" borderId="4" xfId="0" applyFont="1" applyFill="1" applyBorder="1"/>
    <xf numFmtId="4" fontId="2" fillId="0" borderId="5" xfId="0" applyNumberFormat="1" applyFont="1" applyFill="1" applyBorder="1" applyAlignment="1">
      <alignment horizontal="right"/>
    </xf>
    <xf numFmtId="4" fontId="3" fillId="0" borderId="5" xfId="0" applyNumberFormat="1" applyFont="1" applyFill="1" applyBorder="1" applyAlignment="1">
      <alignment horizontal="right"/>
    </xf>
    <xf numFmtId="0" fontId="3" fillId="4" borderId="6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left"/>
    </xf>
    <xf numFmtId="49" fontId="3" fillId="4" borderId="0" xfId="0" applyNumberFormat="1" applyFont="1" applyFill="1" applyBorder="1" applyAlignment="1">
      <alignment horizontal="center"/>
    </xf>
    <xf numFmtId="0" fontId="5" fillId="4" borderId="0" xfId="0" applyFont="1" applyFill="1" applyBorder="1" applyAlignment="1">
      <alignment horizontal="left"/>
    </xf>
    <xf numFmtId="0" fontId="2" fillId="4" borderId="0" xfId="0" applyFont="1" applyFill="1" applyBorder="1" applyAlignment="1">
      <alignment horizontal="left"/>
    </xf>
    <xf numFmtId="4" fontId="3" fillId="4" borderId="7" xfId="0" applyNumberFormat="1" applyFont="1" applyFill="1" applyBorder="1" applyAlignment="1">
      <alignment horizontal="right"/>
    </xf>
    <xf numFmtId="0" fontId="3" fillId="0" borderId="6" xfId="0" applyFont="1" applyBorder="1"/>
    <xf numFmtId="0" fontId="3" fillId="4" borderId="0" xfId="0" applyFont="1" applyFill="1" applyBorder="1"/>
    <xf numFmtId="0" fontId="3" fillId="4" borderId="0" xfId="0" applyFont="1" applyFill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4" fontId="3" fillId="0" borderId="0" xfId="0" applyNumberFormat="1" applyFont="1" applyBorder="1"/>
    <xf numFmtId="0" fontId="3" fillId="0" borderId="8" xfId="0" applyFont="1" applyBorder="1"/>
    <xf numFmtId="4" fontId="2" fillId="0" borderId="5" xfId="0" applyNumberFormat="1" applyFont="1" applyBorder="1"/>
    <xf numFmtId="4" fontId="3" fillId="0" borderId="9" xfId="0" applyNumberFormat="1" applyFont="1" applyBorder="1"/>
    <xf numFmtId="0" fontId="3" fillId="4" borderId="0" xfId="0" applyFont="1" applyFill="1" applyBorder="1" applyAlignment="1">
      <alignment horizontal="right"/>
    </xf>
    <xf numFmtId="49" fontId="2" fillId="4" borderId="0" xfId="0" applyNumberFormat="1" applyFont="1" applyFill="1" applyBorder="1" applyAlignment="1">
      <alignment horizontal="right"/>
    </xf>
    <xf numFmtId="0" fontId="2" fillId="0" borderId="0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4" xfId="0" applyFont="1" applyBorder="1"/>
    <xf numFmtId="0" fontId="3" fillId="0" borderId="9" xfId="0" applyFont="1" applyBorder="1"/>
    <xf numFmtId="0" fontId="2" fillId="0" borderId="12" xfId="0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3" xfId="0" applyFont="1" applyBorder="1"/>
    <xf numFmtId="4" fontId="3" fillId="4" borderId="13" xfId="0" applyNumberFormat="1" applyFont="1" applyFill="1" applyBorder="1" applyAlignment="1">
      <alignment horizontal="right"/>
    </xf>
    <xf numFmtId="4" fontId="2" fillId="4" borderId="13" xfId="0" applyNumberFormat="1" applyFont="1" applyFill="1" applyBorder="1" applyAlignment="1">
      <alignment horizontal="right"/>
    </xf>
    <xf numFmtId="4" fontId="3" fillId="4" borderId="0" xfId="0" applyNumberFormat="1" applyFont="1" applyFill="1" applyBorder="1" applyAlignment="1">
      <alignment horizontal="right"/>
    </xf>
    <xf numFmtId="4" fontId="2" fillId="4" borderId="5" xfId="0" applyNumberFormat="1" applyFont="1" applyFill="1" applyBorder="1" applyAlignment="1">
      <alignment horizontal="right"/>
    </xf>
    <xf numFmtId="0" fontId="2" fillId="0" borderId="0" xfId="0" applyFont="1"/>
    <xf numFmtId="0" fontId="2" fillId="0" borderId="15" xfId="0" applyFont="1" applyBorder="1" applyAlignment="1">
      <alignment horizontal="left"/>
    </xf>
    <xf numFmtId="4" fontId="2" fillId="0" borderId="6" xfId="0" applyNumberFormat="1" applyFont="1" applyBorder="1"/>
    <xf numFmtId="4" fontId="3" fillId="0" borderId="6" xfId="0" applyNumberFormat="1" applyFont="1" applyBorder="1"/>
    <xf numFmtId="49" fontId="3" fillId="0" borderId="5" xfId="0" applyNumberFormat="1" applyFont="1" applyFill="1" applyBorder="1" applyAlignment="1">
      <alignment horizontal="center" vertical="center"/>
    </xf>
    <xf numFmtId="4" fontId="3" fillId="0" borderId="5" xfId="0" applyNumberFormat="1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center" vertical="center"/>
    </xf>
    <xf numFmtId="4" fontId="3" fillId="0" borderId="5" xfId="0" applyNumberFormat="1" applyFont="1" applyFill="1" applyBorder="1" applyAlignment="1">
      <alignment vertical="center"/>
    </xf>
    <xf numFmtId="4" fontId="2" fillId="0" borderId="5" xfId="0" applyNumberFormat="1" applyFont="1" applyFill="1" applyBorder="1" applyAlignment="1">
      <alignment horizontal="right" vertical="center"/>
    </xf>
    <xf numFmtId="0" fontId="3" fillId="0" borderId="5" xfId="0" applyFont="1" applyFill="1" applyBorder="1" applyAlignment="1">
      <alignment vertical="center"/>
    </xf>
    <xf numFmtId="0" fontId="0" fillId="0" borderId="0" xfId="0"/>
    <xf numFmtId="0" fontId="2" fillId="0" borderId="5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left"/>
    </xf>
    <xf numFmtId="0" fontId="3" fillId="4" borderId="13" xfId="0" applyFont="1" applyFill="1" applyBorder="1"/>
    <xf numFmtId="0" fontId="3" fillId="4" borderId="13" xfId="0" applyFont="1" applyFill="1" applyBorder="1" applyAlignment="1">
      <alignment horizontal="center"/>
    </xf>
    <xf numFmtId="49" fontId="2" fillId="4" borderId="13" xfId="0" applyNumberFormat="1" applyFont="1" applyFill="1" applyBorder="1" applyAlignment="1">
      <alignment horizontal="center"/>
    </xf>
    <xf numFmtId="0" fontId="0" fillId="0" borderId="0" xfId="0" applyBorder="1"/>
    <xf numFmtId="4" fontId="2" fillId="0" borderId="0" xfId="0" applyNumberFormat="1" applyFont="1" applyFill="1" applyBorder="1" applyAlignment="1">
      <alignment horizontal="right"/>
    </xf>
    <xf numFmtId="0" fontId="0" fillId="0" borderId="6" xfId="0" applyBorder="1"/>
    <xf numFmtId="4" fontId="3" fillId="4" borderId="5" xfId="0" applyNumberFormat="1" applyFont="1" applyFill="1" applyBorder="1" applyAlignment="1">
      <alignment horizontal="right"/>
    </xf>
    <xf numFmtId="0" fontId="3" fillId="4" borderId="5" xfId="0" applyFont="1" applyFill="1" applyBorder="1" applyAlignment="1">
      <alignment horizontal="center" vertical="center"/>
    </xf>
    <xf numFmtId="0" fontId="3" fillId="0" borderId="13" xfId="0" applyFont="1" applyFill="1" applyBorder="1"/>
    <xf numFmtId="49" fontId="2" fillId="0" borderId="5" xfId="0" applyNumberFormat="1" applyFont="1" applyFill="1" applyBorder="1" applyAlignment="1">
      <alignment horizontal="center"/>
    </xf>
    <xf numFmtId="0" fontId="0" fillId="0" borderId="5" xfId="0" applyFill="1" applyBorder="1"/>
    <xf numFmtId="0" fontId="3" fillId="0" borderId="10" xfId="0" applyFont="1" applyBorder="1" applyAlignment="1">
      <alignment horizontal="right"/>
    </xf>
    <xf numFmtId="4" fontId="3" fillId="0" borderId="10" xfId="0" applyNumberFormat="1" applyFont="1" applyBorder="1"/>
    <xf numFmtId="4" fontId="3" fillId="4" borderId="11" xfId="0" applyNumberFormat="1" applyFont="1" applyFill="1" applyBorder="1" applyAlignment="1">
      <alignment horizontal="right"/>
    </xf>
    <xf numFmtId="49" fontId="3" fillId="0" borderId="5" xfId="0" applyNumberFormat="1" applyFont="1" applyBorder="1" applyAlignment="1">
      <alignment horizontal="left" vertical="center"/>
    </xf>
    <xf numFmtId="4" fontId="3" fillId="0" borderId="5" xfId="0" applyNumberFormat="1" applyFont="1" applyBorder="1" applyAlignment="1">
      <alignment vertical="center"/>
    </xf>
    <xf numFmtId="0" fontId="9" fillId="0" borderId="5" xfId="0" applyFont="1" applyFill="1" applyBorder="1" applyAlignment="1">
      <alignment horizontal="center" vertical="center"/>
    </xf>
    <xf numFmtId="14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vertical="center"/>
    </xf>
    <xf numFmtId="14" fontId="3" fillId="0" borderId="13" xfId="0" applyNumberFormat="1" applyFont="1" applyBorder="1" applyAlignment="1">
      <alignment vertical="center"/>
    </xf>
    <xf numFmtId="4" fontId="2" fillId="3" borderId="8" xfId="1" applyNumberFormat="1" applyFont="1" applyFill="1" applyBorder="1" applyAlignment="1" applyProtection="1">
      <alignment vertical="center"/>
    </xf>
    <xf numFmtId="4" fontId="3" fillId="3" borderId="8" xfId="1" applyNumberFormat="1" applyFont="1" applyFill="1" applyBorder="1" applyAlignment="1" applyProtection="1">
      <alignment vertical="center"/>
    </xf>
    <xf numFmtId="4" fontId="2" fillId="0" borderId="5" xfId="0" applyNumberFormat="1" applyFont="1" applyBorder="1" applyAlignment="1">
      <alignment vertical="center"/>
    </xf>
    <xf numFmtId="4" fontId="3" fillId="0" borderId="4" xfId="0" applyNumberFormat="1" applyFont="1" applyBorder="1" applyAlignment="1">
      <alignment vertical="center"/>
    </xf>
    <xf numFmtId="14" fontId="3" fillId="0" borderId="0" xfId="0" applyNumberFormat="1" applyFont="1" applyAlignment="1">
      <alignment vertical="center"/>
    </xf>
    <xf numFmtId="4" fontId="2" fillId="0" borderId="7" xfId="0" applyNumberFormat="1" applyFont="1" applyFill="1" applyBorder="1" applyAlignment="1">
      <alignment horizontal="right" vertical="center"/>
    </xf>
    <xf numFmtId="4" fontId="2" fillId="4" borderId="7" xfId="0" applyNumberFormat="1" applyFont="1" applyFill="1" applyBorder="1" applyAlignment="1">
      <alignment vertical="center"/>
    </xf>
    <xf numFmtId="4" fontId="2" fillId="0" borderId="5" xfId="0" applyNumberFormat="1" applyFont="1" applyFill="1" applyBorder="1" applyAlignment="1">
      <alignment vertical="center"/>
    </xf>
    <xf numFmtId="0" fontId="3" fillId="0" borderId="5" xfId="0" applyFont="1" applyBorder="1" applyAlignment="1">
      <alignment vertical="center"/>
    </xf>
    <xf numFmtId="49" fontId="3" fillId="0" borderId="5" xfId="0" applyNumberFormat="1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right" vertical="center"/>
    </xf>
    <xf numFmtId="4" fontId="2" fillId="0" borderId="5" xfId="0" applyNumberFormat="1" applyFont="1" applyBorder="1" applyAlignment="1">
      <alignment horizontal="right" vertical="center"/>
    </xf>
    <xf numFmtId="0" fontId="2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vertical="center"/>
    </xf>
    <xf numFmtId="0" fontId="2" fillId="5" borderId="5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49" fontId="3" fillId="5" borderId="5" xfId="0" applyNumberFormat="1" applyFont="1" applyFill="1" applyBorder="1" applyAlignment="1">
      <alignment horizontal="center" vertical="center"/>
    </xf>
    <xf numFmtId="4" fontId="3" fillId="5" borderId="5" xfId="0" applyNumberFormat="1" applyFont="1" applyFill="1" applyBorder="1" applyAlignment="1">
      <alignment horizontal="right" vertical="center"/>
    </xf>
    <xf numFmtId="4" fontId="2" fillId="5" borderId="5" xfId="0" applyNumberFormat="1" applyFont="1" applyFill="1" applyBorder="1" applyAlignment="1">
      <alignment horizontal="right" vertical="center"/>
    </xf>
    <xf numFmtId="4" fontId="3" fillId="5" borderId="5" xfId="0" applyNumberFormat="1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4" fontId="2" fillId="0" borderId="7" xfId="0" applyNumberFormat="1" applyFont="1" applyBorder="1" applyAlignment="1">
      <alignment vertical="center"/>
    </xf>
    <xf numFmtId="0" fontId="3" fillId="0" borderId="5" xfId="0" applyFont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0" fillId="0" borderId="0" xfId="0"/>
    <xf numFmtId="4" fontId="3" fillId="0" borderId="5" xfId="0" applyNumberFormat="1" applyFont="1" applyBorder="1"/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" fontId="3" fillId="5" borderId="5" xfId="0" applyNumberFormat="1" applyFont="1" applyFill="1" applyBorder="1"/>
    <xf numFmtId="0" fontId="3" fillId="5" borderId="5" xfId="0" applyFont="1" applyFill="1" applyBorder="1" applyAlignment="1">
      <alignment horizontal="center"/>
    </xf>
    <xf numFmtId="49" fontId="3" fillId="5" borderId="5" xfId="0" applyNumberFormat="1" applyFont="1" applyFill="1" applyBorder="1" applyAlignment="1">
      <alignment horizontal="center"/>
    </xf>
    <xf numFmtId="4" fontId="3" fillId="5" borderId="5" xfId="0" applyNumberFormat="1" applyFont="1" applyFill="1" applyBorder="1" applyAlignment="1">
      <alignment horizontal="right"/>
    </xf>
    <xf numFmtId="4" fontId="2" fillId="5" borderId="5" xfId="0" applyNumberFormat="1" applyFont="1" applyFill="1" applyBorder="1" applyAlignment="1">
      <alignment horizontal="right"/>
    </xf>
    <xf numFmtId="49" fontId="3" fillId="0" borderId="5" xfId="0" applyNumberFormat="1" applyFont="1" applyBorder="1" applyAlignment="1">
      <alignment horizontal="center"/>
    </xf>
    <xf numFmtId="4" fontId="3" fillId="0" borderId="5" xfId="0" applyNumberFormat="1" applyFont="1" applyBorder="1" applyAlignment="1">
      <alignment horizontal="right"/>
    </xf>
    <xf numFmtId="4" fontId="2" fillId="0" borderId="5" xfId="0" applyNumberFormat="1" applyFont="1" applyBorder="1" applyAlignment="1">
      <alignment horizontal="right"/>
    </xf>
    <xf numFmtId="0" fontId="8" fillId="0" borderId="5" xfId="0" applyFont="1" applyBorder="1" applyAlignment="1">
      <alignment vertical="center"/>
    </xf>
    <xf numFmtId="49" fontId="8" fillId="5" borderId="5" xfId="0" applyNumberFormat="1" applyFont="1" applyFill="1" applyBorder="1" applyAlignment="1">
      <alignment vertical="center"/>
    </xf>
    <xf numFmtId="0" fontId="2" fillId="5" borderId="2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left" vertical="center"/>
    </xf>
    <xf numFmtId="4" fontId="2" fillId="4" borderId="2" xfId="0" applyNumberFormat="1" applyFont="1" applyFill="1" applyBorder="1" applyAlignment="1">
      <alignment horizontal="right" vertical="center"/>
    </xf>
    <xf numFmtId="4" fontId="2" fillId="5" borderId="5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2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49" fontId="2" fillId="4" borderId="2" xfId="0" applyNumberFormat="1" applyFont="1" applyFill="1" applyBorder="1" applyAlignment="1">
      <alignment horizontal="center" vertical="center"/>
    </xf>
    <xf numFmtId="49" fontId="2" fillId="4" borderId="12" xfId="0" applyNumberFormat="1" applyFont="1" applyFill="1" applyBorder="1" applyAlignment="1">
      <alignment horizontal="center"/>
    </xf>
    <xf numFmtId="49" fontId="2" fillId="4" borderId="4" xfId="0" applyNumberFormat="1" applyFont="1" applyFill="1" applyBorder="1" applyAlignment="1">
      <alignment horizontal="center"/>
    </xf>
    <xf numFmtId="49" fontId="2" fillId="4" borderId="8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</cellXfs>
  <cellStyles count="5">
    <cellStyle name="Hypertextový odkaz" xfId="1" builtinId="8"/>
    <cellStyle name="Normální" xfId="0" builtinId="0"/>
    <cellStyle name="Normální 10" xfId="2"/>
    <cellStyle name="normální 2" xfId="3"/>
    <cellStyle name="normální 3" xfId="4"/>
  </cellStyles>
  <dxfs count="857"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2"/>
  <sheetViews>
    <sheetView tabSelected="1" zoomScale="110" zoomScaleNormal="110" workbookViewId="0">
      <selection activeCell="N47" sqref="N47"/>
    </sheetView>
  </sheetViews>
  <sheetFormatPr defaultRowHeight="15" x14ac:dyDescent="0.25"/>
  <cols>
    <col min="1" max="1" width="4" customWidth="1"/>
    <col min="2" max="2" width="70.140625" customWidth="1"/>
    <col min="3" max="3" width="3.5703125" customWidth="1"/>
    <col min="4" max="4" width="10.42578125" customWidth="1"/>
    <col min="5" max="5" width="5.7109375" customWidth="1"/>
    <col min="6" max="6" width="6.5703125" customWidth="1"/>
    <col min="7" max="7" width="10.5703125" customWidth="1"/>
    <col min="8" max="8" width="11.42578125" customWidth="1"/>
    <col min="9" max="9" width="9.7109375" bestFit="1" customWidth="1"/>
    <col min="10" max="10" width="11.5703125" customWidth="1"/>
  </cols>
  <sheetData>
    <row r="1" spans="1:12" ht="22.5" customHeight="1" x14ac:dyDescent="0.25">
      <c r="A1" s="1" t="s">
        <v>41</v>
      </c>
      <c r="B1" s="43"/>
      <c r="C1" s="2"/>
      <c r="D1" s="2"/>
      <c r="E1" s="3"/>
      <c r="F1" s="3"/>
      <c r="G1" s="3"/>
      <c r="H1" s="133" t="s">
        <v>108</v>
      </c>
      <c r="I1" s="133"/>
      <c r="J1" s="133"/>
    </row>
    <row r="2" spans="1:12" ht="12.95" customHeight="1" x14ac:dyDescent="0.25">
      <c r="A2" s="4" t="s">
        <v>0</v>
      </c>
      <c r="B2" s="146" t="s">
        <v>1</v>
      </c>
      <c r="C2" s="4"/>
      <c r="D2" s="4" t="s">
        <v>33</v>
      </c>
      <c r="E2" s="146" t="s">
        <v>2</v>
      </c>
      <c r="F2" s="146" t="s">
        <v>3</v>
      </c>
      <c r="G2" s="146" t="s">
        <v>4</v>
      </c>
      <c r="H2" s="4" t="s">
        <v>5</v>
      </c>
      <c r="I2" s="4" t="s">
        <v>6</v>
      </c>
      <c r="J2" s="4" t="s">
        <v>7</v>
      </c>
    </row>
    <row r="3" spans="1:12" ht="12.95" customHeight="1" x14ac:dyDescent="0.25">
      <c r="A3" s="5" t="s">
        <v>8</v>
      </c>
      <c r="B3" s="147"/>
      <c r="C3" s="5"/>
      <c r="D3" s="5" t="s">
        <v>32</v>
      </c>
      <c r="E3" s="147"/>
      <c r="F3" s="147"/>
      <c r="G3" s="147"/>
      <c r="H3" s="5" t="s">
        <v>9</v>
      </c>
      <c r="I3" s="5" t="s">
        <v>43</v>
      </c>
      <c r="J3" s="5" t="s">
        <v>9</v>
      </c>
    </row>
    <row r="4" spans="1:12" ht="12.95" customHeight="1" x14ac:dyDescent="0.25">
      <c r="A4" s="6" t="s">
        <v>10</v>
      </c>
      <c r="B4" s="7"/>
      <c r="C4" s="55"/>
      <c r="I4" s="54"/>
      <c r="J4" s="55"/>
    </row>
    <row r="5" spans="1:12" s="53" customFormat="1" ht="12.95" customHeight="1" x14ac:dyDescent="0.25">
      <c r="A5" s="141" t="s">
        <v>11</v>
      </c>
      <c r="B5" s="52" t="s">
        <v>45</v>
      </c>
      <c r="C5" s="49"/>
      <c r="D5" s="106">
        <v>149517519</v>
      </c>
      <c r="E5" s="106"/>
      <c r="F5" s="106">
        <v>4216</v>
      </c>
      <c r="G5" s="47" t="s">
        <v>44</v>
      </c>
      <c r="H5" s="48">
        <v>8200</v>
      </c>
      <c r="I5" s="51">
        <v>582.41999999999996</v>
      </c>
      <c r="J5" s="50">
        <f>H5+I5</f>
        <v>8782.42</v>
      </c>
    </row>
    <row r="6" spans="1:12" s="53" customFormat="1" ht="12.95" customHeight="1" x14ac:dyDescent="0.25">
      <c r="A6" s="142"/>
      <c r="B6" s="91" t="s">
        <v>50</v>
      </c>
      <c r="C6" s="92" t="s">
        <v>64</v>
      </c>
      <c r="D6" s="94">
        <v>149517519</v>
      </c>
      <c r="E6" s="94"/>
      <c r="F6" s="94">
        <v>4116</v>
      </c>
      <c r="G6" s="95" t="s">
        <v>44</v>
      </c>
      <c r="H6" s="96">
        <v>0</v>
      </c>
      <c r="I6" s="97">
        <v>1036.45</v>
      </c>
      <c r="J6" s="98">
        <f>H6+I6</f>
        <v>1036.45</v>
      </c>
    </row>
    <row r="7" spans="1:12" s="53" customFormat="1" ht="12.95" customHeight="1" x14ac:dyDescent="0.25">
      <c r="A7" s="140" t="s">
        <v>35</v>
      </c>
      <c r="B7" s="91" t="s">
        <v>51</v>
      </c>
      <c r="C7" s="92" t="s">
        <v>64</v>
      </c>
      <c r="D7" s="95" t="s">
        <v>48</v>
      </c>
      <c r="E7" s="95"/>
      <c r="F7" s="95" t="s">
        <v>47</v>
      </c>
      <c r="G7" s="95" t="s">
        <v>46</v>
      </c>
      <c r="H7" s="96">
        <v>0</v>
      </c>
      <c r="I7" s="126">
        <v>22</v>
      </c>
      <c r="J7" s="98">
        <f t="shared" ref="J7:J9" si="0">H7+I7</f>
        <v>22</v>
      </c>
    </row>
    <row r="8" spans="1:12" s="53" customFormat="1" ht="12.95" customHeight="1" x14ac:dyDescent="0.25">
      <c r="A8" s="140"/>
      <c r="B8" s="91" t="s">
        <v>52</v>
      </c>
      <c r="C8" s="92" t="s">
        <v>64</v>
      </c>
      <c r="D8" s="95" t="s">
        <v>48</v>
      </c>
      <c r="E8" s="95" t="s">
        <v>40</v>
      </c>
      <c r="F8" s="95" t="s">
        <v>49</v>
      </c>
      <c r="G8" s="95" t="s">
        <v>46</v>
      </c>
      <c r="H8" s="96">
        <v>0</v>
      </c>
      <c r="I8" s="126">
        <v>22</v>
      </c>
      <c r="J8" s="98">
        <f t="shared" si="0"/>
        <v>22</v>
      </c>
    </row>
    <row r="9" spans="1:12" s="109" customFormat="1" ht="12.95" customHeight="1" x14ac:dyDescent="0.25">
      <c r="A9" s="111" t="s">
        <v>36</v>
      </c>
      <c r="B9" s="52" t="s">
        <v>57</v>
      </c>
      <c r="C9" s="49"/>
      <c r="D9" s="47"/>
      <c r="E9" s="47" t="s">
        <v>58</v>
      </c>
      <c r="F9" s="47" t="s">
        <v>59</v>
      </c>
      <c r="G9" s="47"/>
      <c r="H9" s="48">
        <v>6000</v>
      </c>
      <c r="I9" s="84">
        <v>-1600</v>
      </c>
      <c r="J9" s="50">
        <f t="shared" si="0"/>
        <v>4400</v>
      </c>
    </row>
    <row r="10" spans="1:12" ht="12.95" customHeight="1" x14ac:dyDescent="0.25">
      <c r="A10" s="10"/>
      <c r="B10" s="11"/>
      <c r="C10" s="12"/>
      <c r="D10" s="12"/>
      <c r="E10" s="148" t="s">
        <v>12</v>
      </c>
      <c r="F10" s="148"/>
      <c r="G10" s="148"/>
      <c r="H10" s="82">
        <f>H5+H6+H7+H9</f>
        <v>14200</v>
      </c>
      <c r="I10" s="82">
        <f t="shared" ref="I10:J10" si="1">I5+I6+I7+I9</f>
        <v>40.869999999999891</v>
      </c>
      <c r="J10" s="82">
        <f t="shared" si="1"/>
        <v>14240.87</v>
      </c>
    </row>
    <row r="11" spans="1:12" ht="12.95" customHeight="1" x14ac:dyDescent="0.25">
      <c r="A11" s="10"/>
      <c r="B11" s="13" t="s">
        <v>31</v>
      </c>
      <c r="C11" s="12"/>
      <c r="D11" s="12"/>
      <c r="E11" s="149" t="s">
        <v>13</v>
      </c>
      <c r="F11" s="149"/>
      <c r="G11" s="149"/>
      <c r="H11" s="82">
        <f>H8</f>
        <v>0</v>
      </c>
      <c r="I11" s="82">
        <f t="shared" ref="I11:J11" si="2">I8</f>
        <v>22</v>
      </c>
      <c r="J11" s="82">
        <f t="shared" si="2"/>
        <v>22</v>
      </c>
      <c r="K11" s="61"/>
      <c r="L11" s="60"/>
    </row>
    <row r="12" spans="1:12" ht="12.95" customHeight="1" x14ac:dyDescent="0.25">
      <c r="A12" s="10"/>
      <c r="B12" s="14"/>
      <c r="C12" s="12"/>
      <c r="D12" s="12"/>
      <c r="E12" s="150" t="s">
        <v>14</v>
      </c>
      <c r="F12" s="150"/>
      <c r="G12" s="150"/>
      <c r="H12" s="82">
        <v>0</v>
      </c>
      <c r="I12" s="82">
        <v>0</v>
      </c>
      <c r="J12" s="82">
        <v>0</v>
      </c>
      <c r="K12" s="62"/>
    </row>
    <row r="13" spans="1:12" ht="12.95" customHeight="1" x14ac:dyDescent="0.25">
      <c r="A13" s="16"/>
      <c r="B13" s="17"/>
      <c r="C13" s="18"/>
      <c r="D13" s="18"/>
      <c r="E13" s="150" t="s">
        <v>15</v>
      </c>
      <c r="F13" s="150"/>
      <c r="G13" s="150"/>
      <c r="H13" s="83">
        <f>H10-H11-H12</f>
        <v>14200</v>
      </c>
      <c r="I13" s="83">
        <f>I10-I11-I12</f>
        <v>18.869999999999891</v>
      </c>
      <c r="J13" s="83">
        <f>J10-J11-J12</f>
        <v>14218.87</v>
      </c>
    </row>
    <row r="14" spans="1:12" ht="12.95" customHeight="1" x14ac:dyDescent="0.25">
      <c r="A14" s="19" t="s">
        <v>16</v>
      </c>
      <c r="B14" s="20"/>
      <c r="C14" s="21"/>
      <c r="D14" s="21"/>
      <c r="E14" s="68"/>
      <c r="F14" s="30"/>
      <c r="G14" s="30"/>
      <c r="H14" s="69"/>
      <c r="I14" s="69"/>
      <c r="J14" s="70"/>
    </row>
    <row r="15" spans="1:12" s="53" customFormat="1" ht="12.95" customHeight="1" x14ac:dyDescent="0.25">
      <c r="A15" s="127" t="s">
        <v>11</v>
      </c>
      <c r="B15" s="85" t="s">
        <v>56</v>
      </c>
      <c r="C15" s="107"/>
      <c r="D15" s="107"/>
      <c r="E15" s="111">
        <v>3412</v>
      </c>
      <c r="F15" s="111">
        <v>5169</v>
      </c>
      <c r="G15" s="86" t="s">
        <v>53</v>
      </c>
      <c r="H15" s="87">
        <v>1355</v>
      </c>
      <c r="I15" s="88">
        <v>-2.5</v>
      </c>
      <c r="J15" s="72">
        <f>H15+I15</f>
        <v>1352.5</v>
      </c>
    </row>
    <row r="16" spans="1:12" s="53" customFormat="1" ht="12.95" customHeight="1" x14ac:dyDescent="0.25">
      <c r="A16" s="128"/>
      <c r="B16" s="91" t="s">
        <v>55</v>
      </c>
      <c r="C16" s="92" t="s">
        <v>64</v>
      </c>
      <c r="D16" s="94"/>
      <c r="E16" s="94">
        <v>3412</v>
      </c>
      <c r="F16" s="94">
        <v>5153</v>
      </c>
      <c r="G16" s="95" t="s">
        <v>53</v>
      </c>
      <c r="H16" s="96">
        <v>0</v>
      </c>
      <c r="I16" s="97">
        <v>2.5</v>
      </c>
      <c r="J16" s="98">
        <f t="shared" ref="J16:J28" si="3">H16+I16</f>
        <v>2.5</v>
      </c>
    </row>
    <row r="17" spans="1:10" s="53" customFormat="1" ht="12.95" customHeight="1" x14ac:dyDescent="0.25">
      <c r="A17" s="128"/>
      <c r="B17" s="85" t="s">
        <v>101</v>
      </c>
      <c r="C17" s="49"/>
      <c r="D17" s="49"/>
      <c r="E17" s="111">
        <v>3412</v>
      </c>
      <c r="F17" s="111">
        <v>5169</v>
      </c>
      <c r="G17" s="86" t="s">
        <v>54</v>
      </c>
      <c r="H17" s="87">
        <v>2565</v>
      </c>
      <c r="I17" s="88">
        <v>-25.5</v>
      </c>
      <c r="J17" s="72">
        <f t="shared" si="3"/>
        <v>2539.5</v>
      </c>
    </row>
    <row r="18" spans="1:10" s="53" customFormat="1" ht="12.95" customHeight="1" x14ac:dyDescent="0.25">
      <c r="A18" s="128"/>
      <c r="B18" s="85" t="s">
        <v>103</v>
      </c>
      <c r="C18" s="49"/>
      <c r="D18" s="49"/>
      <c r="E18" s="111">
        <v>3412</v>
      </c>
      <c r="F18" s="111">
        <v>5137</v>
      </c>
      <c r="G18" s="86" t="s">
        <v>54</v>
      </c>
      <c r="H18" s="87">
        <v>70</v>
      </c>
      <c r="I18" s="88">
        <v>8.5</v>
      </c>
      <c r="J18" s="72">
        <f t="shared" si="3"/>
        <v>78.5</v>
      </c>
    </row>
    <row r="19" spans="1:10" s="53" customFormat="1" ht="12.95" customHeight="1" x14ac:dyDescent="0.25">
      <c r="A19" s="128"/>
      <c r="B19" s="91" t="s">
        <v>102</v>
      </c>
      <c r="C19" s="92" t="s">
        <v>64</v>
      </c>
      <c r="D19" s="92"/>
      <c r="E19" s="94">
        <v>3412</v>
      </c>
      <c r="F19" s="94">
        <v>5172</v>
      </c>
      <c r="G19" s="95" t="s">
        <v>54</v>
      </c>
      <c r="H19" s="96">
        <v>0</v>
      </c>
      <c r="I19" s="97">
        <v>17</v>
      </c>
      <c r="J19" s="98">
        <f t="shared" si="3"/>
        <v>17</v>
      </c>
    </row>
    <row r="20" spans="1:10" s="53" customFormat="1" ht="12.95" customHeight="1" x14ac:dyDescent="0.25">
      <c r="A20" s="107" t="s">
        <v>35</v>
      </c>
      <c r="B20" s="52" t="s">
        <v>60</v>
      </c>
      <c r="C20" s="49"/>
      <c r="D20" s="73"/>
      <c r="E20" s="99">
        <v>6310</v>
      </c>
      <c r="F20" s="99">
        <v>5141</v>
      </c>
      <c r="G20" s="47"/>
      <c r="H20" s="48">
        <v>335</v>
      </c>
      <c r="I20" s="51">
        <v>18.87</v>
      </c>
      <c r="J20" s="110">
        <f t="shared" si="3"/>
        <v>353.87</v>
      </c>
    </row>
    <row r="21" spans="1:10" s="53" customFormat="1" ht="12.95" customHeight="1" x14ac:dyDescent="0.25">
      <c r="A21" s="139" t="s">
        <v>36</v>
      </c>
      <c r="B21" s="52" t="s">
        <v>65</v>
      </c>
      <c r="C21" s="49"/>
      <c r="D21" s="73"/>
      <c r="E21" s="108">
        <v>4343</v>
      </c>
      <c r="F21" s="108">
        <v>5222</v>
      </c>
      <c r="G21" s="47" t="s">
        <v>63</v>
      </c>
      <c r="H21" s="48">
        <v>110</v>
      </c>
      <c r="I21" s="51">
        <v>-5</v>
      </c>
      <c r="J21" s="72">
        <f t="shared" si="3"/>
        <v>105</v>
      </c>
    </row>
    <row r="22" spans="1:10" s="53" customFormat="1" ht="12.95" customHeight="1" x14ac:dyDescent="0.25">
      <c r="A22" s="139"/>
      <c r="B22" s="91" t="s">
        <v>61</v>
      </c>
      <c r="C22" s="92" t="s">
        <v>64</v>
      </c>
      <c r="D22" s="93"/>
      <c r="E22" s="94">
        <v>4379</v>
      </c>
      <c r="F22" s="94">
        <v>5222</v>
      </c>
      <c r="G22" s="95" t="s">
        <v>62</v>
      </c>
      <c r="H22" s="96">
        <v>0</v>
      </c>
      <c r="I22" s="97">
        <v>5</v>
      </c>
      <c r="J22" s="98">
        <f t="shared" si="3"/>
        <v>5</v>
      </c>
    </row>
    <row r="23" spans="1:10" s="53" customFormat="1" ht="12.95" customHeight="1" x14ac:dyDescent="0.25">
      <c r="A23" s="139" t="s">
        <v>37</v>
      </c>
      <c r="B23" s="85" t="s">
        <v>71</v>
      </c>
      <c r="C23" s="89"/>
      <c r="D23" s="90"/>
      <c r="E23" s="102">
        <v>6112</v>
      </c>
      <c r="F23" s="102">
        <v>5901</v>
      </c>
      <c r="G23" s="118" t="s">
        <v>66</v>
      </c>
      <c r="H23" s="119">
        <v>40</v>
      </c>
      <c r="I23" s="120">
        <v>-20</v>
      </c>
      <c r="J23" s="110">
        <f t="shared" si="3"/>
        <v>20</v>
      </c>
    </row>
    <row r="24" spans="1:10" s="109" customFormat="1" ht="12.95" customHeight="1" x14ac:dyDescent="0.25">
      <c r="A24" s="139"/>
      <c r="B24" s="122" t="s">
        <v>105</v>
      </c>
      <c r="C24" s="123" t="s">
        <v>64</v>
      </c>
      <c r="D24" s="100"/>
      <c r="E24" s="114">
        <v>3326</v>
      </c>
      <c r="F24" s="114">
        <v>5222</v>
      </c>
      <c r="G24" s="115" t="s">
        <v>67</v>
      </c>
      <c r="H24" s="116">
        <v>0</v>
      </c>
      <c r="I24" s="117">
        <v>10</v>
      </c>
      <c r="J24" s="113">
        <f t="shared" si="3"/>
        <v>10</v>
      </c>
    </row>
    <row r="25" spans="1:10" s="53" customFormat="1" ht="12.95" customHeight="1" x14ac:dyDescent="0.25">
      <c r="A25" s="139"/>
      <c r="B25" s="124" t="s">
        <v>104</v>
      </c>
      <c r="C25" s="123" t="s">
        <v>64</v>
      </c>
      <c r="D25" s="100"/>
      <c r="E25" s="114">
        <v>3419</v>
      </c>
      <c r="F25" s="114">
        <v>5222</v>
      </c>
      <c r="G25" s="115" t="s">
        <v>68</v>
      </c>
      <c r="H25" s="116">
        <v>0</v>
      </c>
      <c r="I25" s="117">
        <v>10</v>
      </c>
      <c r="J25" s="113">
        <f t="shared" si="3"/>
        <v>10</v>
      </c>
    </row>
    <row r="26" spans="1:10" s="53" customFormat="1" ht="12.95" customHeight="1" x14ac:dyDescent="0.25">
      <c r="A26" s="139" t="s">
        <v>38</v>
      </c>
      <c r="B26" s="85" t="s">
        <v>72</v>
      </c>
      <c r="C26" s="49"/>
      <c r="D26" s="90"/>
      <c r="E26" s="102">
        <v>6112</v>
      </c>
      <c r="F26" s="102">
        <v>5901</v>
      </c>
      <c r="G26" s="118" t="s">
        <v>69</v>
      </c>
      <c r="H26" s="119">
        <v>32</v>
      </c>
      <c r="I26" s="120">
        <v>-10</v>
      </c>
      <c r="J26" s="110">
        <f t="shared" si="3"/>
        <v>22</v>
      </c>
    </row>
    <row r="27" spans="1:10" s="53" customFormat="1" ht="12.95" customHeight="1" x14ac:dyDescent="0.25">
      <c r="A27" s="139"/>
      <c r="B27" s="121" t="s">
        <v>106</v>
      </c>
      <c r="C27" s="89"/>
      <c r="D27" s="90"/>
      <c r="E27" s="111">
        <v>3419</v>
      </c>
      <c r="F27" s="111">
        <v>5492</v>
      </c>
      <c r="G27" s="111"/>
      <c r="H27" s="87">
        <v>87</v>
      </c>
      <c r="I27" s="88">
        <v>5</v>
      </c>
      <c r="J27" s="72">
        <f t="shared" si="3"/>
        <v>92</v>
      </c>
    </row>
    <row r="28" spans="1:10" s="53" customFormat="1" ht="12.95" customHeight="1" x14ac:dyDescent="0.25">
      <c r="A28" s="139"/>
      <c r="B28" s="121" t="s">
        <v>107</v>
      </c>
      <c r="C28" s="49"/>
      <c r="D28" s="73"/>
      <c r="E28" s="112">
        <v>3419</v>
      </c>
      <c r="F28" s="112">
        <v>5222</v>
      </c>
      <c r="G28" s="112" t="s">
        <v>70</v>
      </c>
      <c r="H28" s="87">
        <v>3983.9</v>
      </c>
      <c r="I28" s="88">
        <v>5</v>
      </c>
      <c r="J28" s="72">
        <f t="shared" si="3"/>
        <v>3988.9</v>
      </c>
    </row>
    <row r="29" spans="1:10" s="53" customFormat="1" ht="12.95" customHeight="1" x14ac:dyDescent="0.25">
      <c r="A29" s="104" t="s">
        <v>39</v>
      </c>
      <c r="B29" s="71" t="s">
        <v>100</v>
      </c>
      <c r="C29" s="112"/>
      <c r="D29" s="112"/>
      <c r="E29" s="105" t="s">
        <v>73</v>
      </c>
      <c r="F29" s="112">
        <v>5171</v>
      </c>
      <c r="G29" s="105" t="s">
        <v>74</v>
      </c>
      <c r="H29" s="87">
        <v>1610</v>
      </c>
      <c r="I29" s="88">
        <v>-180</v>
      </c>
      <c r="J29" s="72">
        <f t="shared" ref="J29" si="4">H29+I29</f>
        <v>1430</v>
      </c>
    </row>
    <row r="30" spans="1:10" ht="12.95" customHeight="1" x14ac:dyDescent="0.25">
      <c r="A30" s="16"/>
      <c r="B30" s="20"/>
      <c r="C30" s="21"/>
      <c r="D30" s="21"/>
      <c r="E30" s="132" t="s">
        <v>17</v>
      </c>
      <c r="F30" s="133"/>
      <c r="G30" s="134"/>
      <c r="H30" s="101">
        <f>SUM(H15:H29)</f>
        <v>10187.9</v>
      </c>
      <c r="I30" s="101">
        <f>SUM(I15:I29)</f>
        <v>-161.13</v>
      </c>
      <c r="J30" s="101">
        <f>SUM(J15:J29)</f>
        <v>10026.77</v>
      </c>
    </row>
    <row r="31" spans="1:10" ht="12.95" customHeight="1" x14ac:dyDescent="0.25">
      <c r="A31" s="44" t="s">
        <v>18</v>
      </c>
      <c r="B31" s="20"/>
      <c r="C31" s="21"/>
      <c r="D31" s="21"/>
      <c r="E31" s="22"/>
      <c r="F31" s="20"/>
      <c r="G31" s="20"/>
      <c r="H31" s="23"/>
      <c r="I31" s="23"/>
      <c r="J31" s="26"/>
    </row>
    <row r="32" spans="1:10" s="53" customFormat="1" ht="13.5" customHeight="1" x14ac:dyDescent="0.25">
      <c r="A32" s="140" t="s">
        <v>11</v>
      </c>
      <c r="B32" s="71" t="s">
        <v>89</v>
      </c>
      <c r="C32" s="112"/>
      <c r="D32" s="112"/>
      <c r="E32" s="105" t="s">
        <v>40</v>
      </c>
      <c r="F32" s="112">
        <v>6121</v>
      </c>
      <c r="G32" s="105" t="s">
        <v>75</v>
      </c>
      <c r="H32" s="87">
        <v>7800</v>
      </c>
      <c r="I32" s="88">
        <v>-500</v>
      </c>
      <c r="J32" s="72">
        <f t="shared" ref="J32:J42" si="5">H32+I32</f>
        <v>7300</v>
      </c>
    </row>
    <row r="33" spans="1:10" s="109" customFormat="1" ht="13.5" customHeight="1" x14ac:dyDescent="0.25">
      <c r="A33" s="140"/>
      <c r="B33" s="71" t="s">
        <v>90</v>
      </c>
      <c r="C33" s="112"/>
      <c r="D33" s="112"/>
      <c r="E33" s="105" t="s">
        <v>40</v>
      </c>
      <c r="F33" s="112">
        <v>6121</v>
      </c>
      <c r="G33" s="105" t="s">
        <v>76</v>
      </c>
      <c r="H33" s="87">
        <v>1500</v>
      </c>
      <c r="I33" s="88">
        <v>105</v>
      </c>
      <c r="J33" s="72">
        <f t="shared" si="5"/>
        <v>1605</v>
      </c>
    </row>
    <row r="34" spans="1:10" s="109" customFormat="1" ht="13.5" customHeight="1" x14ac:dyDescent="0.25">
      <c r="A34" s="140"/>
      <c r="B34" s="71" t="s">
        <v>91</v>
      </c>
      <c r="C34" s="112"/>
      <c r="D34" s="112"/>
      <c r="E34" s="105" t="s">
        <v>40</v>
      </c>
      <c r="F34" s="112">
        <v>6121</v>
      </c>
      <c r="G34" s="105" t="s">
        <v>77</v>
      </c>
      <c r="H34" s="87">
        <v>10900</v>
      </c>
      <c r="I34" s="88">
        <v>395</v>
      </c>
      <c r="J34" s="72">
        <f t="shared" si="5"/>
        <v>11295</v>
      </c>
    </row>
    <row r="35" spans="1:10" s="109" customFormat="1" ht="13.5" customHeight="1" x14ac:dyDescent="0.25">
      <c r="A35" s="140"/>
      <c r="B35" s="71" t="s">
        <v>92</v>
      </c>
      <c r="C35" s="112"/>
      <c r="D35" s="112"/>
      <c r="E35" s="105" t="s">
        <v>73</v>
      </c>
      <c r="F35" s="112">
        <v>6121</v>
      </c>
      <c r="G35" s="105" t="s">
        <v>78</v>
      </c>
      <c r="H35" s="87">
        <v>1690</v>
      </c>
      <c r="I35" s="88">
        <v>180</v>
      </c>
      <c r="J35" s="72">
        <f t="shared" si="5"/>
        <v>1870</v>
      </c>
    </row>
    <row r="36" spans="1:10" s="109" customFormat="1" ht="13.5" customHeight="1" x14ac:dyDescent="0.25">
      <c r="A36" s="140"/>
      <c r="B36" s="71" t="s">
        <v>93</v>
      </c>
      <c r="C36" s="112"/>
      <c r="D36" s="112"/>
      <c r="E36" s="105" t="s">
        <v>73</v>
      </c>
      <c r="F36" s="112">
        <v>6121</v>
      </c>
      <c r="G36" s="105" t="s">
        <v>79</v>
      </c>
      <c r="H36" s="87">
        <v>6933</v>
      </c>
      <c r="I36" s="88">
        <v>-23</v>
      </c>
      <c r="J36" s="72">
        <f t="shared" si="5"/>
        <v>6910</v>
      </c>
    </row>
    <row r="37" spans="1:10" s="109" customFormat="1" ht="13.5" customHeight="1" x14ac:dyDescent="0.25">
      <c r="A37" s="140"/>
      <c r="B37" s="71" t="s">
        <v>94</v>
      </c>
      <c r="C37" s="112"/>
      <c r="D37" s="112"/>
      <c r="E37" s="105" t="s">
        <v>80</v>
      </c>
      <c r="F37" s="112">
        <v>6121</v>
      </c>
      <c r="G37" s="105" t="s">
        <v>44</v>
      </c>
      <c r="H37" s="87">
        <v>56</v>
      </c>
      <c r="I37" s="88">
        <v>23</v>
      </c>
      <c r="J37" s="72">
        <f t="shared" si="5"/>
        <v>79</v>
      </c>
    </row>
    <row r="38" spans="1:10" s="109" customFormat="1" ht="13.5" customHeight="1" x14ac:dyDescent="0.25">
      <c r="A38" s="140"/>
      <c r="B38" s="71" t="s">
        <v>95</v>
      </c>
      <c r="C38" s="112"/>
      <c r="D38" s="112"/>
      <c r="E38" s="105" t="s">
        <v>81</v>
      </c>
      <c r="F38" s="112">
        <v>6121</v>
      </c>
      <c r="G38" s="105" t="s">
        <v>82</v>
      </c>
      <c r="H38" s="87">
        <v>743</v>
      </c>
      <c r="I38" s="88">
        <v>-52</v>
      </c>
      <c r="J38" s="72">
        <f t="shared" si="5"/>
        <v>691</v>
      </c>
    </row>
    <row r="39" spans="1:10" s="109" customFormat="1" ht="13.5" customHeight="1" x14ac:dyDescent="0.25">
      <c r="A39" s="140"/>
      <c r="B39" s="71" t="s">
        <v>96</v>
      </c>
      <c r="C39" s="112"/>
      <c r="D39" s="112"/>
      <c r="E39" s="105" t="s">
        <v>83</v>
      </c>
      <c r="F39" s="112">
        <v>6121</v>
      </c>
      <c r="G39" s="105" t="s">
        <v>84</v>
      </c>
      <c r="H39" s="87">
        <v>281</v>
      </c>
      <c r="I39" s="88">
        <v>31</v>
      </c>
      <c r="J39" s="72">
        <f t="shared" si="5"/>
        <v>312</v>
      </c>
    </row>
    <row r="40" spans="1:10" s="109" customFormat="1" ht="13.5" customHeight="1" x14ac:dyDescent="0.25">
      <c r="A40" s="140"/>
      <c r="B40" s="71" t="s">
        <v>97</v>
      </c>
      <c r="C40" s="112"/>
      <c r="D40" s="112"/>
      <c r="E40" s="105" t="s">
        <v>73</v>
      </c>
      <c r="F40" s="112">
        <v>6121</v>
      </c>
      <c r="G40" s="105" t="s">
        <v>85</v>
      </c>
      <c r="H40" s="87">
        <v>10</v>
      </c>
      <c r="I40" s="88">
        <v>21</v>
      </c>
      <c r="J40" s="72">
        <f t="shared" si="5"/>
        <v>31</v>
      </c>
    </row>
    <row r="41" spans="1:10" s="109" customFormat="1" ht="13.5" customHeight="1" x14ac:dyDescent="0.25">
      <c r="A41" s="140"/>
      <c r="B41" s="71" t="s">
        <v>98</v>
      </c>
      <c r="C41" s="112"/>
      <c r="D41" s="112"/>
      <c r="E41" s="105" t="s">
        <v>86</v>
      </c>
      <c r="F41" s="112">
        <v>6121</v>
      </c>
      <c r="G41" s="105" t="s">
        <v>87</v>
      </c>
      <c r="H41" s="87">
        <v>1000</v>
      </c>
      <c r="I41" s="88">
        <v>-330</v>
      </c>
      <c r="J41" s="72">
        <f t="shared" si="5"/>
        <v>670</v>
      </c>
    </row>
    <row r="42" spans="1:10" s="109" customFormat="1" ht="13.5" customHeight="1" x14ac:dyDescent="0.25">
      <c r="A42" s="140"/>
      <c r="B42" s="71" t="s">
        <v>99</v>
      </c>
      <c r="C42" s="112"/>
      <c r="D42" s="112"/>
      <c r="E42" s="105" t="s">
        <v>86</v>
      </c>
      <c r="F42" s="112">
        <v>6121</v>
      </c>
      <c r="G42" s="105" t="s">
        <v>88</v>
      </c>
      <c r="H42" s="87">
        <v>1000</v>
      </c>
      <c r="I42" s="88">
        <v>330</v>
      </c>
      <c r="J42" s="72">
        <f t="shared" si="5"/>
        <v>1330</v>
      </c>
    </row>
    <row r="43" spans="1:10" ht="12.95" customHeight="1" x14ac:dyDescent="0.25">
      <c r="A43" s="103"/>
      <c r="B43" s="17"/>
      <c r="C43" s="18"/>
      <c r="D43" s="18"/>
      <c r="E43" s="135" t="s">
        <v>19</v>
      </c>
      <c r="F43" s="135"/>
      <c r="G43" s="135"/>
      <c r="H43" s="125">
        <f>SUM(H32:H42)</f>
        <v>31913</v>
      </c>
      <c r="I43" s="125">
        <f>SUM(I32:I42)</f>
        <v>180</v>
      </c>
      <c r="J43" s="125">
        <f>SUM(J32:J42)</f>
        <v>32093</v>
      </c>
    </row>
    <row r="44" spans="1:10" ht="12.95" customHeight="1" x14ac:dyDescent="0.25">
      <c r="A44" s="56" t="s">
        <v>29</v>
      </c>
      <c r="B44" s="57"/>
      <c r="C44" s="58"/>
      <c r="D44" s="58"/>
      <c r="E44" s="59"/>
      <c r="F44" s="59"/>
      <c r="G44" s="59"/>
      <c r="H44" s="39"/>
      <c r="I44" s="40"/>
      <c r="J44" s="15"/>
    </row>
    <row r="45" spans="1:10" s="53" customFormat="1" ht="12.95" customHeight="1" x14ac:dyDescent="0.25">
      <c r="A45" s="64" t="s">
        <v>11</v>
      </c>
      <c r="B45" s="65"/>
      <c r="C45" s="54"/>
      <c r="D45" s="55"/>
      <c r="E45" s="66"/>
      <c r="F45" s="66"/>
      <c r="G45" s="67"/>
      <c r="H45" s="9">
        <v>0</v>
      </c>
      <c r="I45" s="8">
        <v>0</v>
      </c>
      <c r="J45" s="9">
        <v>0</v>
      </c>
    </row>
    <row r="46" spans="1:10" ht="12.95" customHeight="1" x14ac:dyDescent="0.25">
      <c r="A46" s="18"/>
      <c r="B46" s="17"/>
      <c r="C46" s="18"/>
      <c r="D46" s="18"/>
      <c r="E46" s="136" t="s">
        <v>30</v>
      </c>
      <c r="F46" s="137"/>
      <c r="G46" s="138"/>
      <c r="H46" s="63">
        <f>H45</f>
        <v>0</v>
      </c>
      <c r="I46" s="42">
        <f t="shared" ref="I46:J46" si="6">I45</f>
        <v>0</v>
      </c>
      <c r="J46" s="63">
        <f t="shared" si="6"/>
        <v>0</v>
      </c>
    </row>
    <row r="47" spans="1:10" ht="12.95" customHeight="1" x14ac:dyDescent="0.25">
      <c r="A47" s="18"/>
      <c r="B47" s="17"/>
      <c r="C47" s="18"/>
      <c r="D47" s="18"/>
      <c r="E47" s="27"/>
      <c r="F47" s="27"/>
      <c r="G47" s="28"/>
      <c r="H47" s="39"/>
      <c r="I47" s="40"/>
      <c r="J47" s="41"/>
    </row>
    <row r="48" spans="1:10" ht="12.95" customHeight="1" x14ac:dyDescent="0.25">
      <c r="A48" s="3"/>
      <c r="B48" s="29" t="s">
        <v>28</v>
      </c>
      <c r="C48" s="21"/>
      <c r="D48" s="21"/>
      <c r="E48" s="129" t="s">
        <v>12</v>
      </c>
      <c r="F48" s="130"/>
      <c r="G48" s="130"/>
      <c r="H48" s="131"/>
      <c r="I48" s="25">
        <f>I10</f>
        <v>40.869999999999891</v>
      </c>
      <c r="J48" s="45"/>
    </row>
    <row r="49" spans="1:10" ht="12.95" customHeight="1" x14ac:dyDescent="0.25">
      <c r="A49" s="3"/>
      <c r="B49" s="20"/>
      <c r="C49" s="21"/>
      <c r="D49" s="21"/>
      <c r="E49" s="129" t="s">
        <v>20</v>
      </c>
      <c r="F49" s="130"/>
      <c r="G49" s="130"/>
      <c r="H49" s="131"/>
      <c r="I49" s="25">
        <f>I30+I11</f>
        <v>-139.13</v>
      </c>
      <c r="J49" s="16"/>
    </row>
    <row r="50" spans="1:10" ht="12.95" customHeight="1" x14ac:dyDescent="0.25">
      <c r="A50" s="3"/>
      <c r="B50" s="20"/>
      <c r="C50" s="21"/>
      <c r="D50" s="21"/>
      <c r="E50" s="129" t="s">
        <v>21</v>
      </c>
      <c r="F50" s="130"/>
      <c r="G50" s="130"/>
      <c r="H50" s="131"/>
      <c r="I50" s="25">
        <f>I43+I12</f>
        <v>180</v>
      </c>
      <c r="J50" s="46"/>
    </row>
    <row r="51" spans="1:10" ht="12.95" customHeight="1" x14ac:dyDescent="0.25">
      <c r="A51" s="3"/>
      <c r="B51" s="20"/>
      <c r="C51" s="21"/>
      <c r="D51" s="21"/>
      <c r="E51" s="129" t="s">
        <v>22</v>
      </c>
      <c r="F51" s="130"/>
      <c r="G51" s="130"/>
      <c r="H51" s="131"/>
      <c r="I51" s="25">
        <f>I49+I50</f>
        <v>40.870000000000005</v>
      </c>
      <c r="J51" s="46"/>
    </row>
    <row r="52" spans="1:10" ht="12.95" customHeight="1" x14ac:dyDescent="0.25">
      <c r="A52" s="3"/>
      <c r="B52" s="20"/>
      <c r="C52" s="21"/>
      <c r="D52" s="21"/>
      <c r="E52" s="143" t="s">
        <v>23</v>
      </c>
      <c r="F52" s="144"/>
      <c r="G52" s="144"/>
      <c r="H52" s="145"/>
      <c r="I52" s="25">
        <f>I48-I51</f>
        <v>-1.1368683772161603E-13</v>
      </c>
      <c r="J52" s="46"/>
    </row>
    <row r="53" spans="1:10" ht="12.95" customHeight="1" x14ac:dyDescent="0.25">
      <c r="A53" s="3"/>
      <c r="B53" s="20"/>
      <c r="C53" s="21"/>
      <c r="D53" s="21"/>
      <c r="E53" s="143" t="s">
        <v>24</v>
      </c>
      <c r="F53" s="144"/>
      <c r="G53" s="144"/>
      <c r="H53" s="145"/>
      <c r="I53" s="25">
        <f>I46</f>
        <v>0</v>
      </c>
      <c r="J53" s="46"/>
    </row>
    <row r="54" spans="1:10" ht="12.95" customHeight="1" x14ac:dyDescent="0.25">
      <c r="A54" s="3"/>
      <c r="B54" s="3"/>
      <c r="C54" s="36"/>
      <c r="D54" s="36"/>
      <c r="E54" s="37"/>
      <c r="F54" s="3"/>
      <c r="G54" s="20"/>
      <c r="H54" s="74">
        <v>45798</v>
      </c>
      <c r="I54" s="75"/>
      <c r="J54" s="76">
        <v>45812</v>
      </c>
    </row>
    <row r="55" spans="1:10" ht="12.95" customHeight="1" x14ac:dyDescent="0.25">
      <c r="A55" s="3"/>
      <c r="B55" s="29" t="s">
        <v>34</v>
      </c>
      <c r="C55" s="21"/>
      <c r="D55" s="21"/>
      <c r="E55" s="38" t="s">
        <v>25</v>
      </c>
      <c r="F55" s="30"/>
      <c r="G55" s="31"/>
      <c r="H55" s="77">
        <v>700107.44</v>
      </c>
      <c r="I55" s="79">
        <f>I48</f>
        <v>40.869999999999891</v>
      </c>
      <c r="J55" s="79">
        <f>H55+I55</f>
        <v>700148.30999999994</v>
      </c>
    </row>
    <row r="56" spans="1:10" ht="12.95" customHeight="1" x14ac:dyDescent="0.25">
      <c r="A56" s="3"/>
      <c r="B56" s="20"/>
      <c r="C56" s="21"/>
      <c r="D56" s="21"/>
      <c r="E56" s="32" t="s">
        <v>20</v>
      </c>
      <c r="F56" s="33"/>
      <c r="G56" s="24"/>
      <c r="H56" s="78">
        <v>544180.74</v>
      </c>
      <c r="I56" s="79">
        <f>I30+I11</f>
        <v>-139.13</v>
      </c>
      <c r="J56" s="72">
        <f>H56+I56</f>
        <v>544041.61</v>
      </c>
    </row>
    <row r="57" spans="1:10" ht="12.95" customHeight="1" x14ac:dyDescent="0.25">
      <c r="A57" s="3"/>
      <c r="B57" s="20"/>
      <c r="C57" s="21"/>
      <c r="D57" s="21"/>
      <c r="E57" s="16" t="s">
        <v>21</v>
      </c>
      <c r="F57" s="20"/>
      <c r="G57" s="34"/>
      <c r="H57" s="78">
        <v>264605.07</v>
      </c>
      <c r="I57" s="79">
        <f>I43+I12</f>
        <v>180</v>
      </c>
      <c r="J57" s="72">
        <f>H57+I57</f>
        <v>264785.07</v>
      </c>
    </row>
    <row r="58" spans="1:10" ht="12.95" customHeight="1" x14ac:dyDescent="0.25">
      <c r="A58" s="3"/>
      <c r="C58" s="36"/>
      <c r="D58" s="36"/>
      <c r="E58" s="35" t="s">
        <v>26</v>
      </c>
      <c r="F58" s="33"/>
      <c r="G58" s="24"/>
      <c r="H58" s="79">
        <f>H56+H57</f>
        <v>808785.81</v>
      </c>
      <c r="I58" s="79">
        <f>SUM(I56:I57)</f>
        <v>40.870000000000005</v>
      </c>
      <c r="J58" s="79">
        <f>SUM(J56:J57)</f>
        <v>808826.67999999993</v>
      </c>
    </row>
    <row r="59" spans="1:10" ht="12.95" customHeight="1" x14ac:dyDescent="0.25">
      <c r="A59" s="3"/>
      <c r="B59" s="3"/>
      <c r="C59" s="36"/>
      <c r="D59" s="36"/>
      <c r="E59" s="16" t="s">
        <v>15</v>
      </c>
      <c r="F59" s="20"/>
      <c r="G59" s="34"/>
      <c r="H59" s="72">
        <f>H55-H58</f>
        <v>-108678.37000000011</v>
      </c>
      <c r="I59" s="72">
        <f>I55-I58</f>
        <v>-1.1368683772161603E-13</v>
      </c>
      <c r="J59" s="72">
        <f>J55-J58</f>
        <v>-108678.37</v>
      </c>
    </row>
    <row r="60" spans="1:10" ht="12.95" customHeight="1" x14ac:dyDescent="0.25">
      <c r="A60" s="3"/>
      <c r="B60" s="81" t="s">
        <v>42</v>
      </c>
      <c r="C60" s="36"/>
      <c r="D60" s="36"/>
      <c r="E60" s="32" t="s">
        <v>27</v>
      </c>
      <c r="F60" s="33"/>
      <c r="G60" s="24"/>
      <c r="H60" s="80">
        <v>108678.37</v>
      </c>
      <c r="I60" s="72">
        <f>I53</f>
        <v>0</v>
      </c>
      <c r="J60" s="72">
        <f>H60+I60</f>
        <v>108678.37</v>
      </c>
    </row>
    <row r="61" spans="1:10" ht="12.95" customHeight="1" x14ac:dyDescent="0.25"/>
    <row r="62" spans="1:10" ht="12.95" customHeight="1" x14ac:dyDescent="0.25"/>
    <row r="63" spans="1:10" ht="12.95" customHeight="1" x14ac:dyDescent="0.25"/>
    <row r="64" spans="1:10" ht="12.95" customHeight="1" x14ac:dyDescent="0.25"/>
    <row r="65" ht="12.95" customHeight="1" x14ac:dyDescent="0.25"/>
    <row r="66" ht="12.95" customHeight="1" x14ac:dyDescent="0.25"/>
    <row r="67" ht="12.95" customHeight="1" x14ac:dyDescent="0.25"/>
    <row r="68" ht="12.95" customHeight="1" x14ac:dyDescent="0.25"/>
    <row r="69" ht="12.95" customHeight="1" x14ac:dyDescent="0.25"/>
    <row r="70" ht="12.95" customHeight="1" x14ac:dyDescent="0.25"/>
    <row r="71" ht="12.95" customHeight="1" x14ac:dyDescent="0.25"/>
    <row r="72" ht="12.95" customHeight="1" x14ac:dyDescent="0.25"/>
  </sheetData>
  <mergeCells count="25">
    <mergeCell ref="A5:A6"/>
    <mergeCell ref="E53:H53"/>
    <mergeCell ref="B2:B3"/>
    <mergeCell ref="H1:J1"/>
    <mergeCell ref="E2:E3"/>
    <mergeCell ref="F2:F3"/>
    <mergeCell ref="G2:G3"/>
    <mergeCell ref="E10:G10"/>
    <mergeCell ref="E11:G11"/>
    <mergeCell ref="E12:G12"/>
    <mergeCell ref="E13:G13"/>
    <mergeCell ref="E50:H50"/>
    <mergeCell ref="E51:H51"/>
    <mergeCell ref="E52:H52"/>
    <mergeCell ref="E49:H49"/>
    <mergeCell ref="A7:A8"/>
    <mergeCell ref="A15:A19"/>
    <mergeCell ref="E48:H48"/>
    <mergeCell ref="E30:G30"/>
    <mergeCell ref="E43:G43"/>
    <mergeCell ref="E46:G46"/>
    <mergeCell ref="A21:A22"/>
    <mergeCell ref="A23:A25"/>
    <mergeCell ref="A26:A28"/>
    <mergeCell ref="A32:A42"/>
  </mergeCells>
  <conditionalFormatting sqref="B1:B2">
    <cfRule type="expression" dxfId="856" priority="7692" stopIfTrue="1">
      <formula>$K1="Z"</formula>
    </cfRule>
    <cfRule type="expression" dxfId="855" priority="7693" stopIfTrue="1">
      <formula>$K1="T"</formula>
    </cfRule>
    <cfRule type="expression" dxfId="854" priority="7694" stopIfTrue="1">
      <formula>$K1="Y"</formula>
    </cfRule>
  </conditionalFormatting>
  <conditionalFormatting sqref="B2">
    <cfRule type="expression" dxfId="853" priority="7689" stopIfTrue="1">
      <formula>$K2="Z"</formula>
    </cfRule>
    <cfRule type="expression" dxfId="852" priority="7690" stopIfTrue="1">
      <formula>$K2="T"</formula>
    </cfRule>
    <cfRule type="expression" dxfId="851" priority="7691" stopIfTrue="1">
      <formula>$K2="Y"</formula>
    </cfRule>
  </conditionalFormatting>
  <conditionalFormatting sqref="C10:D12 B1:B2">
    <cfRule type="expression" dxfId="850" priority="7686" stopIfTrue="1">
      <formula>#REF!="Z"</formula>
    </cfRule>
    <cfRule type="expression" dxfId="849" priority="7687" stopIfTrue="1">
      <formula>#REF!="T"</formula>
    </cfRule>
    <cfRule type="expression" dxfId="848" priority="7688" stopIfTrue="1">
      <formula>#REF!="Y"</formula>
    </cfRule>
  </conditionalFormatting>
  <conditionalFormatting sqref="H56">
    <cfRule type="expression" dxfId="847" priority="7683" stopIfTrue="1">
      <formula>$J56="Z"</formula>
    </cfRule>
    <cfRule type="expression" dxfId="846" priority="7684" stopIfTrue="1">
      <formula>$J56="T"</formula>
    </cfRule>
    <cfRule type="expression" dxfId="845" priority="7685" stopIfTrue="1">
      <formula>$J56="Y"</formula>
    </cfRule>
  </conditionalFormatting>
  <conditionalFormatting sqref="H57">
    <cfRule type="expression" dxfId="844" priority="7680" stopIfTrue="1">
      <formula>$J57="Z"</formula>
    </cfRule>
    <cfRule type="expression" dxfId="843" priority="7681" stopIfTrue="1">
      <formula>$J57="T"</formula>
    </cfRule>
    <cfRule type="expression" dxfId="842" priority="7682" stopIfTrue="1">
      <formula>$J57="Y"</formula>
    </cfRule>
  </conditionalFormatting>
  <conditionalFormatting sqref="H55">
    <cfRule type="expression" dxfId="841" priority="7677" stopIfTrue="1">
      <formula>$J55="Z"</formula>
    </cfRule>
    <cfRule type="expression" dxfId="840" priority="7678" stopIfTrue="1">
      <formula>$J55="T"</formula>
    </cfRule>
    <cfRule type="expression" dxfId="839" priority="7679" stopIfTrue="1">
      <formula>$J55="Y"</formula>
    </cfRule>
  </conditionalFormatting>
  <conditionalFormatting sqref="H56">
    <cfRule type="expression" dxfId="838" priority="7674" stopIfTrue="1">
      <formula>$J56="Z"</formula>
    </cfRule>
    <cfRule type="expression" dxfId="837" priority="7675" stopIfTrue="1">
      <formula>$J56="T"</formula>
    </cfRule>
    <cfRule type="expression" dxfId="836" priority="7676" stopIfTrue="1">
      <formula>$J56="Y"</formula>
    </cfRule>
  </conditionalFormatting>
  <conditionalFormatting sqref="H57">
    <cfRule type="expression" dxfId="835" priority="7671" stopIfTrue="1">
      <formula>$J57="Z"</formula>
    </cfRule>
    <cfRule type="expression" dxfId="834" priority="7672" stopIfTrue="1">
      <formula>$J57="T"</formula>
    </cfRule>
    <cfRule type="expression" dxfId="833" priority="7673" stopIfTrue="1">
      <formula>$J57="Y"</formula>
    </cfRule>
  </conditionalFormatting>
  <conditionalFormatting sqref="B19:B20">
    <cfRule type="expression" dxfId="832" priority="1596" stopIfTrue="1">
      <formula>$N19="Z"</formula>
    </cfRule>
    <cfRule type="expression" dxfId="831" priority="1597" stopIfTrue="1">
      <formula>$N19="T"</formula>
    </cfRule>
    <cfRule type="expression" dxfId="830" priority="1598" stopIfTrue="1">
      <formula>$N19="Y"</formula>
    </cfRule>
    <cfRule type="expression" dxfId="829" priority="1599" stopIfTrue="1">
      <formula>#REF!="T"</formula>
    </cfRule>
    <cfRule type="expression" dxfId="828" priority="1600" stopIfTrue="1">
      <formula>#REF!="Y"</formula>
    </cfRule>
  </conditionalFormatting>
  <conditionalFormatting sqref="B20">
    <cfRule type="expression" dxfId="827" priority="1584" stopIfTrue="1">
      <formula>$L20="Z"</formula>
    </cfRule>
    <cfRule type="expression" dxfId="826" priority="1585" stopIfTrue="1">
      <formula>$L20="T"</formula>
    </cfRule>
    <cfRule type="expression" dxfId="825" priority="1586" stopIfTrue="1">
      <formula>$L20="Y"</formula>
    </cfRule>
    <cfRule type="expression" dxfId="824" priority="1587" stopIfTrue="1">
      <formula>$P20="Z"</formula>
    </cfRule>
    <cfRule type="expression" dxfId="823" priority="1588" stopIfTrue="1">
      <formula>$P20="T"</formula>
    </cfRule>
    <cfRule type="expression" dxfId="822" priority="1589" stopIfTrue="1">
      <formula>$P20="Y"</formula>
    </cfRule>
    <cfRule type="expression" dxfId="821" priority="1590" stopIfTrue="1">
      <formula>$K20="Z"</formula>
    </cfRule>
    <cfRule type="expression" dxfId="820" priority="1591" stopIfTrue="1">
      <formula>$K20="T"</formula>
    </cfRule>
    <cfRule type="expression" dxfId="819" priority="1592" stopIfTrue="1">
      <formula>$K20="Y"</formula>
    </cfRule>
    <cfRule type="expression" dxfId="818" priority="1593" stopIfTrue="1">
      <formula>#REF!="Z"</formula>
    </cfRule>
  </conditionalFormatting>
  <conditionalFormatting sqref="B16:B17">
    <cfRule type="expression" dxfId="817" priority="484" stopIfTrue="1">
      <formula>$N16="T"</formula>
    </cfRule>
    <cfRule type="expression" dxfId="816" priority="485" stopIfTrue="1">
      <formula>$N16="Y"</formula>
    </cfRule>
  </conditionalFormatting>
  <conditionalFormatting sqref="B18">
    <cfRule type="expression" dxfId="815" priority="109" stopIfTrue="1">
      <formula>$L18="T"</formula>
    </cfRule>
    <cfRule type="expression" dxfId="814" priority="110" stopIfTrue="1">
      <formula>$L18="Y"</formula>
    </cfRule>
    <cfRule type="expression" dxfId="813" priority="111" stopIfTrue="1">
      <formula>$P18="Z"</formula>
    </cfRule>
    <cfRule type="expression" dxfId="812" priority="112" stopIfTrue="1">
      <formula>$P18="T"</formula>
    </cfRule>
    <cfRule type="expression" dxfId="811" priority="113" stopIfTrue="1">
      <formula>$P18="Y"</formula>
    </cfRule>
    <cfRule type="expression" dxfId="810" priority="114" stopIfTrue="1">
      <formula>$K18="Z"</formula>
    </cfRule>
    <cfRule type="expression" dxfId="809" priority="115" stopIfTrue="1">
      <formula>$K18="T"</formula>
    </cfRule>
    <cfRule type="expression" dxfId="808" priority="116" stopIfTrue="1">
      <formula>$K18="Y"</formula>
    </cfRule>
  </conditionalFormatting>
  <conditionalFormatting sqref="B18">
    <cfRule type="expression" dxfId="807" priority="117" stopIfTrue="1">
      <formula>#REF!="Z"</formula>
    </cfRule>
    <cfRule type="expression" dxfId="806" priority="118" stopIfTrue="1">
      <formula>#REF!="T"</formula>
    </cfRule>
    <cfRule type="expression" dxfId="805" priority="119" stopIfTrue="1">
      <formula>#REF!="Y"</formula>
    </cfRule>
  </conditionalFormatting>
  <conditionalFormatting sqref="B15">
    <cfRule type="expression" dxfId="804" priority="844" stopIfTrue="1">
      <formula>$N15="Z"</formula>
    </cfRule>
    <cfRule type="expression" dxfId="803" priority="845" stopIfTrue="1">
      <formula>$N15="T"</formula>
    </cfRule>
    <cfRule type="expression" dxfId="802" priority="846" stopIfTrue="1">
      <formula>$N15="Y"</formula>
    </cfRule>
    <cfRule type="expression" dxfId="801" priority="847" stopIfTrue="1">
      <formula>#REF!="T"</formula>
    </cfRule>
    <cfRule type="expression" dxfId="800" priority="848" stopIfTrue="1">
      <formula>#REF!="Y"</formula>
    </cfRule>
  </conditionalFormatting>
  <conditionalFormatting sqref="B15 B19">
    <cfRule type="expression" dxfId="799" priority="835" stopIfTrue="1">
      <formula>$L15="T"</formula>
    </cfRule>
    <cfRule type="expression" dxfId="798" priority="836" stopIfTrue="1">
      <formula>$L15="Y"</formula>
    </cfRule>
    <cfRule type="expression" dxfId="797" priority="837" stopIfTrue="1">
      <formula>$P15="Z"</formula>
    </cfRule>
    <cfRule type="expression" dxfId="796" priority="838" stopIfTrue="1">
      <formula>$P15="T"</formula>
    </cfRule>
    <cfRule type="expression" dxfId="795" priority="839" stopIfTrue="1">
      <formula>$P15="Y"</formula>
    </cfRule>
    <cfRule type="expression" dxfId="794" priority="840" stopIfTrue="1">
      <formula>$K15="Z"</formula>
    </cfRule>
    <cfRule type="expression" dxfId="793" priority="841" stopIfTrue="1">
      <formula>$K15="T"</formula>
    </cfRule>
    <cfRule type="expression" dxfId="792" priority="842" stopIfTrue="1">
      <formula>$K15="Y"</formula>
    </cfRule>
    <cfRule type="expression" dxfId="791" priority="843" stopIfTrue="1">
      <formula>#REF!="Z"</formula>
    </cfRule>
  </conditionalFormatting>
  <conditionalFormatting sqref="B16">
    <cfRule type="expression" dxfId="790" priority="492" stopIfTrue="1">
      <formula>$N16="Z"</formula>
    </cfRule>
    <cfRule type="expression" dxfId="789" priority="493" stopIfTrue="1">
      <formula>$N16="T"</formula>
    </cfRule>
    <cfRule type="expression" dxfId="788" priority="494" stopIfTrue="1">
      <formula>$N16="Y"</formula>
    </cfRule>
    <cfRule type="expression" dxfId="787" priority="495" stopIfTrue="1">
      <formula>$N16="Z"</formula>
    </cfRule>
    <cfRule type="expression" dxfId="786" priority="496" stopIfTrue="1">
      <formula>$N16="T"</formula>
    </cfRule>
    <cfRule type="expression" dxfId="785" priority="497" stopIfTrue="1">
      <formula>$N16="Y"</formula>
    </cfRule>
    <cfRule type="expression" dxfId="784" priority="498" stopIfTrue="1">
      <formula>$P16="Z"</formula>
    </cfRule>
    <cfRule type="expression" dxfId="783" priority="499" stopIfTrue="1">
      <formula>$P16="T"</formula>
    </cfRule>
    <cfRule type="expression" dxfId="782" priority="500" stopIfTrue="1">
      <formula>$P16="Y"</formula>
    </cfRule>
    <cfRule type="expression" dxfId="781" priority="501" stopIfTrue="1">
      <formula>$K16="Z"</formula>
    </cfRule>
    <cfRule type="expression" dxfId="780" priority="502" stopIfTrue="1">
      <formula>$K16="T"</formula>
    </cfRule>
    <cfRule type="expression" dxfId="779" priority="503" stopIfTrue="1">
      <formula>$K16="Y"</formula>
    </cfRule>
    <cfRule type="expression" dxfId="778" priority="504" stopIfTrue="1">
      <formula>$P16="Z"</formula>
    </cfRule>
    <cfRule type="expression" dxfId="777" priority="505" stopIfTrue="1">
      <formula>$P16="T"</formula>
    </cfRule>
    <cfRule type="expression" dxfId="776" priority="506" stopIfTrue="1">
      <formula>$P16="Y"</formula>
    </cfRule>
    <cfRule type="expression" dxfId="775" priority="507" stopIfTrue="1">
      <formula>$K16="Z"</formula>
    </cfRule>
    <cfRule type="expression" dxfId="774" priority="508" stopIfTrue="1">
      <formula>$K16="T"</formula>
    </cfRule>
    <cfRule type="expression" dxfId="773" priority="509" stopIfTrue="1">
      <formula>$K16="Y"</formula>
    </cfRule>
    <cfRule type="expression" dxfId="772" priority="510" stopIfTrue="1">
      <formula>$N16="Z"</formula>
    </cfRule>
    <cfRule type="expression" dxfId="771" priority="511" stopIfTrue="1">
      <formula>$N16="T"</formula>
    </cfRule>
    <cfRule type="expression" dxfId="770" priority="512" stopIfTrue="1">
      <formula>$N16="Y"</formula>
    </cfRule>
    <cfRule type="expression" dxfId="769" priority="513" stopIfTrue="1">
      <formula>$N16="Z"</formula>
    </cfRule>
    <cfRule type="expression" dxfId="768" priority="514" stopIfTrue="1">
      <formula>$N16="T"</formula>
    </cfRule>
    <cfRule type="expression" dxfId="767" priority="515" stopIfTrue="1">
      <formula>$N16="Y"</formula>
    </cfRule>
    <cfRule type="expression" dxfId="766" priority="516" stopIfTrue="1">
      <formula>$N16="Z"</formula>
    </cfRule>
    <cfRule type="expression" dxfId="765" priority="517" stopIfTrue="1">
      <formula>$N16="T"</formula>
    </cfRule>
    <cfRule type="expression" dxfId="764" priority="518" stopIfTrue="1">
      <formula>$N16="Y"</formula>
    </cfRule>
    <cfRule type="expression" dxfId="763" priority="519" stopIfTrue="1">
      <formula>$P16="Z"</formula>
    </cfRule>
    <cfRule type="expression" dxfId="762" priority="520" stopIfTrue="1">
      <formula>$P16="T"</formula>
    </cfRule>
    <cfRule type="expression" dxfId="761" priority="521" stopIfTrue="1">
      <formula>$P16="Y"</formula>
    </cfRule>
    <cfRule type="expression" dxfId="760" priority="522" stopIfTrue="1">
      <formula>$K16="Z"</formula>
    </cfRule>
    <cfRule type="expression" dxfId="759" priority="523" stopIfTrue="1">
      <formula>$K16="T"</formula>
    </cfRule>
    <cfRule type="expression" dxfId="758" priority="524" stopIfTrue="1">
      <formula>$K16="Y"</formula>
    </cfRule>
    <cfRule type="expression" dxfId="757" priority="525" stopIfTrue="1">
      <formula>$P16="Z"</formula>
    </cfRule>
    <cfRule type="expression" dxfId="756" priority="526" stopIfTrue="1">
      <formula>$P16="T"</formula>
    </cfRule>
    <cfRule type="expression" dxfId="755" priority="527" stopIfTrue="1">
      <formula>$P16="Y"</formula>
    </cfRule>
    <cfRule type="expression" dxfId="754" priority="528" stopIfTrue="1">
      <formula>$K16="Z"</formula>
    </cfRule>
    <cfRule type="expression" dxfId="753" priority="529" stopIfTrue="1">
      <formula>$K16="T"</formula>
    </cfRule>
    <cfRule type="expression" dxfId="752" priority="530" stopIfTrue="1">
      <formula>$K16="Y"</formula>
    </cfRule>
    <cfRule type="expression" dxfId="751" priority="531" stopIfTrue="1">
      <formula>$N16="Z"</formula>
    </cfRule>
    <cfRule type="expression" dxfId="750" priority="532" stopIfTrue="1">
      <formula>$N16="T"</formula>
    </cfRule>
    <cfRule type="expression" dxfId="749" priority="533" stopIfTrue="1">
      <formula>$N16="Y"</formula>
    </cfRule>
    <cfRule type="expression" dxfId="748" priority="534" stopIfTrue="1">
      <formula>$N16="Z"</formula>
    </cfRule>
    <cfRule type="expression" dxfId="747" priority="535" stopIfTrue="1">
      <formula>$N16="T"</formula>
    </cfRule>
    <cfRule type="expression" dxfId="746" priority="536" stopIfTrue="1">
      <formula>$N16="Y"</formula>
    </cfRule>
    <cfRule type="expression" dxfId="745" priority="537" stopIfTrue="1">
      <formula>$N16="Z"</formula>
    </cfRule>
    <cfRule type="expression" dxfId="744" priority="538" stopIfTrue="1">
      <formula>$N16="T"</formula>
    </cfRule>
    <cfRule type="expression" dxfId="743" priority="539" stopIfTrue="1">
      <formula>$N16="Y"</formula>
    </cfRule>
    <cfRule type="expression" dxfId="742" priority="540" stopIfTrue="1">
      <formula>$P16="Z"</formula>
    </cfRule>
    <cfRule type="expression" dxfId="741" priority="541" stopIfTrue="1">
      <formula>$P16="T"</formula>
    </cfRule>
    <cfRule type="expression" dxfId="740" priority="542" stopIfTrue="1">
      <formula>$P16="Y"</formula>
    </cfRule>
    <cfRule type="expression" dxfId="739" priority="543" stopIfTrue="1">
      <formula>$K16="Z"</formula>
    </cfRule>
    <cfRule type="expression" dxfId="738" priority="544" stopIfTrue="1">
      <formula>$K16="T"</formula>
    </cfRule>
    <cfRule type="expression" dxfId="737" priority="545" stopIfTrue="1">
      <formula>$K16="Y"</formula>
    </cfRule>
    <cfRule type="expression" dxfId="736" priority="546" stopIfTrue="1">
      <formula>$P16="Z"</formula>
    </cfRule>
    <cfRule type="expression" dxfId="735" priority="547" stopIfTrue="1">
      <formula>$P16="T"</formula>
    </cfRule>
    <cfRule type="expression" dxfId="734" priority="548" stopIfTrue="1">
      <formula>$P16="Y"</formula>
    </cfRule>
    <cfRule type="expression" dxfId="733" priority="549" stopIfTrue="1">
      <formula>$K16="Z"</formula>
    </cfRule>
    <cfRule type="expression" dxfId="732" priority="550" stopIfTrue="1">
      <formula>$K16="T"</formula>
    </cfRule>
    <cfRule type="expression" dxfId="731" priority="551" stopIfTrue="1">
      <formula>$K16="Y"</formula>
    </cfRule>
    <cfRule type="expression" dxfId="730" priority="552" stopIfTrue="1">
      <formula>$N16="Z"</formula>
    </cfRule>
    <cfRule type="expression" dxfId="729" priority="553" stopIfTrue="1">
      <formula>$N16="T"</formula>
    </cfRule>
    <cfRule type="expression" dxfId="728" priority="554" stopIfTrue="1">
      <formula>$N16="Y"</formula>
    </cfRule>
    <cfRule type="expression" dxfId="727" priority="555" stopIfTrue="1">
      <formula>$N16="Z"</formula>
    </cfRule>
    <cfRule type="expression" dxfId="726" priority="556" stopIfTrue="1">
      <formula>$N16="T"</formula>
    </cfRule>
    <cfRule type="expression" dxfId="725" priority="557" stopIfTrue="1">
      <formula>$N16="Y"</formula>
    </cfRule>
    <cfRule type="expression" dxfId="724" priority="558" stopIfTrue="1">
      <formula>$N16="Z"</formula>
    </cfRule>
    <cfRule type="expression" dxfId="723" priority="559" stopIfTrue="1">
      <formula>$N16="T"</formula>
    </cfRule>
    <cfRule type="expression" dxfId="722" priority="560" stopIfTrue="1">
      <formula>$N16="Y"</formula>
    </cfRule>
    <cfRule type="expression" dxfId="721" priority="561" stopIfTrue="1">
      <formula>$P16="Z"</formula>
    </cfRule>
    <cfRule type="expression" dxfId="720" priority="562" stopIfTrue="1">
      <formula>$P16="T"</formula>
    </cfRule>
    <cfRule type="expression" dxfId="719" priority="563" stopIfTrue="1">
      <formula>$P16="Y"</formula>
    </cfRule>
    <cfRule type="expression" dxfId="718" priority="564" stopIfTrue="1">
      <formula>$K16="Z"</formula>
    </cfRule>
    <cfRule type="expression" dxfId="717" priority="565" stopIfTrue="1">
      <formula>$K16="T"</formula>
    </cfRule>
    <cfRule type="expression" dxfId="716" priority="566" stopIfTrue="1">
      <formula>$K16="Y"</formula>
    </cfRule>
    <cfRule type="expression" dxfId="715" priority="567" stopIfTrue="1">
      <formula>$P16="Z"</formula>
    </cfRule>
    <cfRule type="expression" dxfId="714" priority="568" stopIfTrue="1">
      <formula>$P16="T"</formula>
    </cfRule>
    <cfRule type="expression" dxfId="713" priority="569" stopIfTrue="1">
      <formula>$P16="Y"</formula>
    </cfRule>
    <cfRule type="expression" dxfId="712" priority="570" stopIfTrue="1">
      <formula>$K16="Z"</formula>
    </cfRule>
    <cfRule type="expression" dxfId="711" priority="571" stopIfTrue="1">
      <formula>$K16="T"</formula>
    </cfRule>
    <cfRule type="expression" dxfId="710" priority="572" stopIfTrue="1">
      <formula>$K16="Y"</formula>
    </cfRule>
    <cfRule type="expression" dxfId="709" priority="573" stopIfTrue="1">
      <formula>$N16="Z"</formula>
    </cfRule>
    <cfRule type="expression" dxfId="708" priority="574" stopIfTrue="1">
      <formula>$N16="T"</formula>
    </cfRule>
    <cfRule type="expression" dxfId="707" priority="575" stopIfTrue="1">
      <formula>$N16="Y"</formula>
    </cfRule>
    <cfRule type="expression" dxfId="706" priority="576" stopIfTrue="1">
      <formula>$N16="Z"</formula>
    </cfRule>
    <cfRule type="expression" dxfId="705" priority="577" stopIfTrue="1">
      <formula>$N16="T"</formula>
    </cfRule>
    <cfRule type="expression" dxfId="704" priority="578" stopIfTrue="1">
      <formula>$N16="Y"</formula>
    </cfRule>
    <cfRule type="expression" dxfId="703" priority="579" stopIfTrue="1">
      <formula>$N16="Z"</formula>
    </cfRule>
    <cfRule type="expression" dxfId="702" priority="580" stopIfTrue="1">
      <formula>$N16="T"</formula>
    </cfRule>
    <cfRule type="expression" dxfId="701" priority="581" stopIfTrue="1">
      <formula>$N16="Y"</formula>
    </cfRule>
    <cfRule type="expression" dxfId="700" priority="582" stopIfTrue="1">
      <formula>$P16="Z"</formula>
    </cfRule>
    <cfRule type="expression" dxfId="699" priority="583" stopIfTrue="1">
      <formula>$P16="T"</formula>
    </cfRule>
    <cfRule type="expression" dxfId="698" priority="584" stopIfTrue="1">
      <formula>$P16="Y"</formula>
    </cfRule>
    <cfRule type="expression" dxfId="697" priority="585" stopIfTrue="1">
      <formula>$K16="Z"</formula>
    </cfRule>
    <cfRule type="expression" dxfId="696" priority="586" stopIfTrue="1">
      <formula>$K16="T"</formula>
    </cfRule>
    <cfRule type="expression" dxfId="695" priority="587" stopIfTrue="1">
      <formula>$K16="Y"</formula>
    </cfRule>
    <cfRule type="expression" dxfId="694" priority="588" stopIfTrue="1">
      <formula>$P16="Z"</formula>
    </cfRule>
    <cfRule type="expression" dxfId="693" priority="589" stopIfTrue="1">
      <formula>$P16="T"</formula>
    </cfRule>
    <cfRule type="expression" dxfId="692" priority="590" stopIfTrue="1">
      <formula>$P16="Y"</formula>
    </cfRule>
    <cfRule type="expression" dxfId="691" priority="591" stopIfTrue="1">
      <formula>$K16="Z"</formula>
    </cfRule>
    <cfRule type="expression" dxfId="690" priority="592" stopIfTrue="1">
      <formula>$K16="T"</formula>
    </cfRule>
    <cfRule type="expression" dxfId="689" priority="593" stopIfTrue="1">
      <formula>$K16="Y"</formula>
    </cfRule>
    <cfRule type="expression" dxfId="688" priority="594" stopIfTrue="1">
      <formula>$N16="Z"</formula>
    </cfRule>
    <cfRule type="expression" dxfId="687" priority="595" stopIfTrue="1">
      <formula>$N16="T"</formula>
    </cfRule>
    <cfRule type="expression" dxfId="686" priority="596" stopIfTrue="1">
      <formula>$N16="Y"</formula>
    </cfRule>
    <cfRule type="expression" dxfId="685" priority="597" stopIfTrue="1">
      <formula>$N16="Z"</formula>
    </cfRule>
    <cfRule type="expression" dxfId="684" priority="598" stopIfTrue="1">
      <formula>$N16="T"</formula>
    </cfRule>
    <cfRule type="expression" dxfId="683" priority="599" stopIfTrue="1">
      <formula>$N16="Y"</formula>
    </cfRule>
    <cfRule type="expression" dxfId="682" priority="600" stopIfTrue="1">
      <formula>$N16="Z"</formula>
    </cfRule>
    <cfRule type="expression" dxfId="681" priority="601" stopIfTrue="1">
      <formula>$N16="T"</formula>
    </cfRule>
    <cfRule type="expression" dxfId="680" priority="602" stopIfTrue="1">
      <formula>$N16="Y"</formula>
    </cfRule>
    <cfRule type="expression" dxfId="679" priority="603" stopIfTrue="1">
      <formula>$P16="Z"</formula>
    </cfRule>
    <cfRule type="expression" dxfId="678" priority="604" stopIfTrue="1">
      <formula>$P16="T"</formula>
    </cfRule>
    <cfRule type="expression" dxfId="677" priority="605" stopIfTrue="1">
      <formula>$P16="Y"</formula>
    </cfRule>
    <cfRule type="expression" dxfId="676" priority="606" stopIfTrue="1">
      <formula>$K16="Z"</formula>
    </cfRule>
    <cfRule type="expression" dxfId="675" priority="607" stopIfTrue="1">
      <formula>$K16="T"</formula>
    </cfRule>
    <cfRule type="expression" dxfId="674" priority="608" stopIfTrue="1">
      <formula>$K16="Y"</formula>
    </cfRule>
    <cfRule type="expression" dxfId="673" priority="609" stopIfTrue="1">
      <formula>$P16="Z"</formula>
    </cfRule>
    <cfRule type="expression" dxfId="672" priority="610" stopIfTrue="1">
      <formula>$P16="T"</formula>
    </cfRule>
    <cfRule type="expression" dxfId="671" priority="611" stopIfTrue="1">
      <formula>$P16="Y"</formula>
    </cfRule>
    <cfRule type="expression" dxfId="670" priority="612" stopIfTrue="1">
      <formula>$K16="Z"</formula>
    </cfRule>
    <cfRule type="expression" dxfId="669" priority="613" stopIfTrue="1">
      <formula>$K16="T"</formula>
    </cfRule>
    <cfRule type="expression" dxfId="668" priority="614" stopIfTrue="1">
      <formula>$K16="Y"</formula>
    </cfRule>
    <cfRule type="expression" dxfId="667" priority="615" stopIfTrue="1">
      <formula>$N16="Z"</formula>
    </cfRule>
    <cfRule type="expression" dxfId="666" priority="616" stopIfTrue="1">
      <formula>$N16="T"</formula>
    </cfRule>
    <cfRule type="expression" dxfId="665" priority="617" stopIfTrue="1">
      <formula>$N16="Y"</formula>
    </cfRule>
    <cfRule type="expression" dxfId="664" priority="618" stopIfTrue="1">
      <formula>$N16="Z"</formula>
    </cfRule>
    <cfRule type="expression" dxfId="663" priority="619" stopIfTrue="1">
      <formula>$N16="T"</formula>
    </cfRule>
    <cfRule type="expression" dxfId="662" priority="620" stopIfTrue="1">
      <formula>$N16="Y"</formula>
    </cfRule>
    <cfRule type="expression" dxfId="661" priority="621" stopIfTrue="1">
      <formula>$N16="Z"</formula>
    </cfRule>
    <cfRule type="expression" dxfId="660" priority="622" stopIfTrue="1">
      <formula>$N16="T"</formula>
    </cfRule>
    <cfRule type="expression" dxfId="659" priority="623" stopIfTrue="1">
      <formula>$N16="Y"</formula>
    </cfRule>
    <cfRule type="expression" dxfId="658" priority="624" stopIfTrue="1">
      <formula>$P16="Z"</formula>
    </cfRule>
    <cfRule type="expression" dxfId="657" priority="625" stopIfTrue="1">
      <formula>$P16="T"</formula>
    </cfRule>
    <cfRule type="expression" dxfId="656" priority="626" stopIfTrue="1">
      <formula>$P16="Y"</formula>
    </cfRule>
    <cfRule type="expression" dxfId="655" priority="627" stopIfTrue="1">
      <formula>$K16="Z"</formula>
    </cfRule>
    <cfRule type="expression" dxfId="654" priority="628" stopIfTrue="1">
      <formula>$K16="T"</formula>
    </cfRule>
    <cfRule type="expression" dxfId="653" priority="629" stopIfTrue="1">
      <formula>$K16="Y"</formula>
    </cfRule>
    <cfRule type="expression" dxfId="652" priority="630" stopIfTrue="1">
      <formula>$P16="Z"</formula>
    </cfRule>
    <cfRule type="expression" dxfId="651" priority="631" stopIfTrue="1">
      <formula>$P16="T"</formula>
    </cfRule>
    <cfRule type="expression" dxfId="650" priority="632" stopIfTrue="1">
      <formula>$P16="Y"</formula>
    </cfRule>
    <cfRule type="expression" dxfId="649" priority="633" stopIfTrue="1">
      <formula>$K16="Z"</formula>
    </cfRule>
    <cfRule type="expression" dxfId="648" priority="634" stopIfTrue="1">
      <formula>$K16="T"</formula>
    </cfRule>
    <cfRule type="expression" dxfId="647" priority="635" stopIfTrue="1">
      <formula>$K16="Y"</formula>
    </cfRule>
    <cfRule type="expression" dxfId="646" priority="636" stopIfTrue="1">
      <formula>$N16="Z"</formula>
    </cfRule>
    <cfRule type="expression" dxfId="645" priority="637" stopIfTrue="1">
      <formula>$N16="T"</formula>
    </cfRule>
    <cfRule type="expression" dxfId="644" priority="638" stopIfTrue="1">
      <formula>$N16="Y"</formula>
    </cfRule>
    <cfRule type="expression" dxfId="643" priority="639" stopIfTrue="1">
      <formula>$N16="Z"</formula>
    </cfRule>
    <cfRule type="expression" dxfId="642" priority="640" stopIfTrue="1">
      <formula>$N16="T"</formula>
    </cfRule>
    <cfRule type="expression" dxfId="641" priority="641" stopIfTrue="1">
      <formula>$N16="Y"</formula>
    </cfRule>
    <cfRule type="expression" dxfId="640" priority="642" stopIfTrue="1">
      <formula>$N16="Z"</formula>
    </cfRule>
    <cfRule type="expression" dxfId="639" priority="643" stopIfTrue="1">
      <formula>$N16="T"</formula>
    </cfRule>
    <cfRule type="expression" dxfId="638" priority="644" stopIfTrue="1">
      <formula>$N16="Y"</formula>
    </cfRule>
    <cfRule type="expression" dxfId="637" priority="645" stopIfTrue="1">
      <formula>$P16="Z"</formula>
    </cfRule>
    <cfRule type="expression" dxfId="636" priority="646" stopIfTrue="1">
      <formula>$P16="T"</formula>
    </cfRule>
    <cfRule type="expression" dxfId="635" priority="647" stopIfTrue="1">
      <formula>$P16="Y"</formula>
    </cfRule>
    <cfRule type="expression" dxfId="634" priority="648" stopIfTrue="1">
      <formula>$K16="Z"</formula>
    </cfRule>
    <cfRule type="expression" dxfId="633" priority="649" stopIfTrue="1">
      <formula>$K16="T"</formula>
    </cfRule>
    <cfRule type="expression" dxfId="632" priority="650" stopIfTrue="1">
      <formula>$K16="Y"</formula>
    </cfRule>
    <cfRule type="expression" dxfId="631" priority="651" stopIfTrue="1">
      <formula>$P16="Z"</formula>
    </cfRule>
    <cfRule type="expression" dxfId="630" priority="652" stopIfTrue="1">
      <formula>$P16="T"</formula>
    </cfRule>
    <cfRule type="expression" dxfId="629" priority="653" stopIfTrue="1">
      <formula>$P16="Y"</formula>
    </cfRule>
    <cfRule type="expression" dxfId="628" priority="654" stopIfTrue="1">
      <formula>$K16="Z"</formula>
    </cfRule>
    <cfRule type="expression" dxfId="627" priority="655" stopIfTrue="1">
      <formula>$K16="T"</formula>
    </cfRule>
    <cfRule type="expression" dxfId="626" priority="656" stopIfTrue="1">
      <formula>$K16="Y"</formula>
    </cfRule>
    <cfRule type="expression" dxfId="625" priority="657" stopIfTrue="1">
      <formula>$N16="Z"</formula>
    </cfRule>
    <cfRule type="expression" dxfId="624" priority="658" stopIfTrue="1">
      <formula>$N16="T"</formula>
    </cfRule>
    <cfRule type="expression" dxfId="623" priority="659" stopIfTrue="1">
      <formula>$N16="Y"</formula>
    </cfRule>
    <cfRule type="expression" dxfId="622" priority="660" stopIfTrue="1">
      <formula>$N16="Z"</formula>
    </cfRule>
    <cfRule type="expression" dxfId="621" priority="661" stopIfTrue="1">
      <formula>$N16="T"</formula>
    </cfRule>
    <cfRule type="expression" dxfId="620" priority="662" stopIfTrue="1">
      <formula>$N16="Y"</formula>
    </cfRule>
    <cfRule type="expression" dxfId="619" priority="663" stopIfTrue="1">
      <formula>$N16="Z"</formula>
    </cfRule>
    <cfRule type="expression" dxfId="618" priority="664" stopIfTrue="1">
      <formula>$N16="T"</formula>
    </cfRule>
    <cfRule type="expression" dxfId="617" priority="665" stopIfTrue="1">
      <formula>$N16="Y"</formula>
    </cfRule>
    <cfRule type="expression" dxfId="616" priority="666" stopIfTrue="1">
      <formula>$P16="Z"</formula>
    </cfRule>
    <cfRule type="expression" dxfId="615" priority="667" stopIfTrue="1">
      <formula>$P16="T"</formula>
    </cfRule>
    <cfRule type="expression" dxfId="614" priority="668" stopIfTrue="1">
      <formula>$P16="Y"</formula>
    </cfRule>
    <cfRule type="expression" dxfId="613" priority="669" stopIfTrue="1">
      <formula>$K16="Z"</formula>
    </cfRule>
    <cfRule type="expression" dxfId="612" priority="670" stopIfTrue="1">
      <formula>$K16="T"</formula>
    </cfRule>
    <cfRule type="expression" dxfId="611" priority="671" stopIfTrue="1">
      <formula>$K16="Y"</formula>
    </cfRule>
    <cfRule type="expression" dxfId="610" priority="672" stopIfTrue="1">
      <formula>$P16="Z"</formula>
    </cfRule>
    <cfRule type="expression" dxfId="609" priority="673" stopIfTrue="1">
      <formula>$P16="T"</formula>
    </cfRule>
    <cfRule type="expression" dxfId="608" priority="674" stopIfTrue="1">
      <formula>$P16="Y"</formula>
    </cfRule>
    <cfRule type="expression" dxfId="607" priority="675" stopIfTrue="1">
      <formula>$K16="Z"</formula>
    </cfRule>
    <cfRule type="expression" dxfId="606" priority="676" stopIfTrue="1">
      <formula>$K16="T"</formula>
    </cfRule>
    <cfRule type="expression" dxfId="605" priority="677" stopIfTrue="1">
      <formula>$K16="Y"</formula>
    </cfRule>
    <cfRule type="expression" dxfId="604" priority="678" stopIfTrue="1">
      <formula>$N16="Z"</formula>
    </cfRule>
    <cfRule type="expression" dxfId="603" priority="679" stopIfTrue="1">
      <formula>$N16="T"</formula>
    </cfRule>
    <cfRule type="expression" dxfId="602" priority="680" stopIfTrue="1">
      <formula>$N16="Y"</formula>
    </cfRule>
    <cfRule type="expression" dxfId="601" priority="681" stopIfTrue="1">
      <formula>$N16="Z"</formula>
    </cfRule>
    <cfRule type="expression" dxfId="600" priority="682" stopIfTrue="1">
      <formula>$N16="T"</formula>
    </cfRule>
    <cfRule type="expression" dxfId="599" priority="683" stopIfTrue="1">
      <formula>$N16="Y"</formula>
    </cfRule>
    <cfRule type="expression" dxfId="598" priority="684" stopIfTrue="1">
      <formula>$N16="Z"</formula>
    </cfRule>
    <cfRule type="expression" dxfId="597" priority="685" stopIfTrue="1">
      <formula>$N16="T"</formula>
    </cfRule>
    <cfRule type="expression" dxfId="596" priority="686" stopIfTrue="1">
      <formula>$N16="Y"</formula>
    </cfRule>
    <cfRule type="expression" dxfId="595" priority="687" stopIfTrue="1">
      <formula>$P16="Z"</formula>
    </cfRule>
    <cfRule type="expression" dxfId="594" priority="688" stopIfTrue="1">
      <formula>$P16="T"</formula>
    </cfRule>
    <cfRule type="expression" dxfId="593" priority="689" stopIfTrue="1">
      <formula>$P16="Y"</formula>
    </cfRule>
    <cfRule type="expression" dxfId="592" priority="690" stopIfTrue="1">
      <formula>$K16="Z"</formula>
    </cfRule>
    <cfRule type="expression" dxfId="591" priority="691" stopIfTrue="1">
      <formula>$K16="T"</formula>
    </cfRule>
    <cfRule type="expression" dxfId="590" priority="692" stopIfTrue="1">
      <formula>$K16="Y"</formula>
    </cfRule>
    <cfRule type="expression" dxfId="589" priority="693" stopIfTrue="1">
      <formula>$P16="Z"</formula>
    </cfRule>
    <cfRule type="expression" dxfId="588" priority="694" stopIfTrue="1">
      <formula>$P16="T"</formula>
    </cfRule>
    <cfRule type="expression" dxfId="587" priority="695" stopIfTrue="1">
      <formula>$P16="Y"</formula>
    </cfRule>
    <cfRule type="expression" dxfId="586" priority="696" stopIfTrue="1">
      <formula>$K16="Z"</formula>
    </cfRule>
    <cfRule type="expression" dxfId="585" priority="697" stopIfTrue="1">
      <formula>$K16="T"</formula>
    </cfRule>
    <cfRule type="expression" dxfId="584" priority="698" stopIfTrue="1">
      <formula>$K16="Y"</formula>
    </cfRule>
    <cfRule type="expression" dxfId="583" priority="699" stopIfTrue="1">
      <formula>$N16="Z"</formula>
    </cfRule>
    <cfRule type="expression" dxfId="582" priority="700" stopIfTrue="1">
      <formula>$N16="T"</formula>
    </cfRule>
    <cfRule type="expression" dxfId="581" priority="701" stopIfTrue="1">
      <formula>$N16="Y"</formula>
    </cfRule>
    <cfRule type="expression" dxfId="580" priority="702" stopIfTrue="1">
      <formula>$N16="Z"</formula>
    </cfRule>
    <cfRule type="expression" dxfId="579" priority="703" stopIfTrue="1">
      <formula>$N16="T"</formula>
    </cfRule>
    <cfRule type="expression" dxfId="578" priority="704" stopIfTrue="1">
      <formula>$N16="Y"</formula>
    </cfRule>
    <cfRule type="expression" dxfId="577" priority="705" stopIfTrue="1">
      <formula>$N16="Z"</formula>
    </cfRule>
    <cfRule type="expression" dxfId="576" priority="706" stopIfTrue="1">
      <formula>$N16="T"</formula>
    </cfRule>
    <cfRule type="expression" dxfId="575" priority="707" stopIfTrue="1">
      <formula>$N16="Y"</formula>
    </cfRule>
    <cfRule type="expression" dxfId="574" priority="708" stopIfTrue="1">
      <formula>$P16="Z"</formula>
    </cfRule>
    <cfRule type="expression" dxfId="573" priority="709" stopIfTrue="1">
      <formula>$P16="T"</formula>
    </cfRule>
    <cfRule type="expression" dxfId="572" priority="710" stopIfTrue="1">
      <formula>$P16="Y"</formula>
    </cfRule>
    <cfRule type="expression" dxfId="571" priority="711" stopIfTrue="1">
      <formula>$K16="Z"</formula>
    </cfRule>
    <cfRule type="expression" dxfId="570" priority="712" stopIfTrue="1">
      <formula>$K16="T"</formula>
    </cfRule>
    <cfRule type="expression" dxfId="569" priority="713" stopIfTrue="1">
      <formula>$K16="Y"</formula>
    </cfRule>
    <cfRule type="expression" dxfId="568" priority="714" stopIfTrue="1">
      <formula>$P16="Z"</formula>
    </cfRule>
    <cfRule type="expression" dxfId="567" priority="715" stopIfTrue="1">
      <formula>$P16="T"</formula>
    </cfRule>
    <cfRule type="expression" dxfId="566" priority="716" stopIfTrue="1">
      <formula>$P16="Y"</formula>
    </cfRule>
    <cfRule type="expression" dxfId="565" priority="717" stopIfTrue="1">
      <formula>$K16="Z"</formula>
    </cfRule>
    <cfRule type="expression" dxfId="564" priority="718" stopIfTrue="1">
      <formula>$K16="T"</formula>
    </cfRule>
    <cfRule type="expression" dxfId="563" priority="719" stopIfTrue="1">
      <formula>$K16="Y"</formula>
    </cfRule>
    <cfRule type="expression" dxfId="562" priority="720" stopIfTrue="1">
      <formula>$N16="Z"</formula>
    </cfRule>
    <cfRule type="expression" dxfId="561" priority="721" stopIfTrue="1">
      <formula>$N16="T"</formula>
    </cfRule>
    <cfRule type="expression" dxfId="560" priority="722" stopIfTrue="1">
      <formula>$N16="Y"</formula>
    </cfRule>
    <cfRule type="expression" dxfId="559" priority="723" stopIfTrue="1">
      <formula>$N16="Z"</formula>
    </cfRule>
    <cfRule type="expression" dxfId="558" priority="724" stopIfTrue="1">
      <formula>$N16="T"</formula>
    </cfRule>
    <cfRule type="expression" dxfId="557" priority="725" stopIfTrue="1">
      <formula>$N16="Y"</formula>
    </cfRule>
    <cfRule type="expression" dxfId="556" priority="726" stopIfTrue="1">
      <formula>$N16="Z"</formula>
    </cfRule>
    <cfRule type="expression" dxfId="555" priority="727" stopIfTrue="1">
      <formula>$N16="T"</formula>
    </cfRule>
    <cfRule type="expression" dxfId="554" priority="728" stopIfTrue="1">
      <formula>$N16="Y"</formula>
    </cfRule>
    <cfRule type="expression" dxfId="553" priority="729" stopIfTrue="1">
      <formula>$P16="Z"</formula>
    </cfRule>
    <cfRule type="expression" dxfId="552" priority="730" stopIfTrue="1">
      <formula>$P16="T"</formula>
    </cfRule>
    <cfRule type="expression" dxfId="551" priority="731" stopIfTrue="1">
      <formula>$P16="Y"</formula>
    </cfRule>
    <cfRule type="expression" dxfId="550" priority="732" stopIfTrue="1">
      <formula>$K16="Z"</formula>
    </cfRule>
    <cfRule type="expression" dxfId="549" priority="733" stopIfTrue="1">
      <formula>$K16="T"</formula>
    </cfRule>
    <cfRule type="expression" dxfId="548" priority="734" stopIfTrue="1">
      <formula>$K16="Y"</formula>
    </cfRule>
    <cfRule type="expression" dxfId="547" priority="735" stopIfTrue="1">
      <formula>$P16="Z"</formula>
    </cfRule>
    <cfRule type="expression" dxfId="546" priority="736" stopIfTrue="1">
      <formula>$P16="T"</formula>
    </cfRule>
    <cfRule type="expression" dxfId="545" priority="737" stopIfTrue="1">
      <formula>$P16="Y"</formula>
    </cfRule>
    <cfRule type="expression" dxfId="544" priority="738" stopIfTrue="1">
      <formula>$K16="Z"</formula>
    </cfRule>
    <cfRule type="expression" dxfId="543" priority="739" stopIfTrue="1">
      <formula>$K16="T"</formula>
    </cfRule>
    <cfRule type="expression" dxfId="542" priority="740" stopIfTrue="1">
      <formula>$K16="Y"</formula>
    </cfRule>
    <cfRule type="expression" dxfId="541" priority="741" stopIfTrue="1">
      <formula>$N16="Z"</formula>
    </cfRule>
    <cfRule type="expression" dxfId="540" priority="742" stopIfTrue="1">
      <formula>$N16="T"</formula>
    </cfRule>
    <cfRule type="expression" dxfId="539" priority="743" stopIfTrue="1">
      <formula>$N16="Y"</formula>
    </cfRule>
    <cfRule type="expression" dxfId="538" priority="744" stopIfTrue="1">
      <formula>$N16="Z"</formula>
    </cfRule>
    <cfRule type="expression" dxfId="537" priority="745" stopIfTrue="1">
      <formula>$N16="T"</formula>
    </cfRule>
    <cfRule type="expression" dxfId="536" priority="746" stopIfTrue="1">
      <formula>$N16="Y"</formula>
    </cfRule>
    <cfRule type="expression" dxfId="535" priority="747" stopIfTrue="1">
      <formula>$N16="Z"</formula>
    </cfRule>
    <cfRule type="expression" dxfId="534" priority="748" stopIfTrue="1">
      <formula>$N16="T"</formula>
    </cfRule>
    <cfRule type="expression" dxfId="533" priority="749" stopIfTrue="1">
      <formula>$N16="Y"</formula>
    </cfRule>
    <cfRule type="expression" dxfId="532" priority="750" stopIfTrue="1">
      <formula>$P16="Z"</formula>
    </cfRule>
    <cfRule type="expression" dxfId="531" priority="751" stopIfTrue="1">
      <formula>$P16="T"</formula>
    </cfRule>
    <cfRule type="expression" dxfId="530" priority="752" stopIfTrue="1">
      <formula>$P16="Y"</formula>
    </cfRule>
    <cfRule type="expression" dxfId="529" priority="753" stopIfTrue="1">
      <formula>$K16="Z"</formula>
    </cfRule>
    <cfRule type="expression" dxfId="528" priority="754" stopIfTrue="1">
      <formula>$K16="T"</formula>
    </cfRule>
    <cfRule type="expression" dxfId="527" priority="755" stopIfTrue="1">
      <formula>$K16="Y"</formula>
    </cfRule>
    <cfRule type="expression" dxfId="526" priority="756" stopIfTrue="1">
      <formula>$P16="Z"</formula>
    </cfRule>
    <cfRule type="expression" dxfId="525" priority="757" stopIfTrue="1">
      <formula>$P16="T"</formula>
    </cfRule>
    <cfRule type="expression" dxfId="524" priority="758" stopIfTrue="1">
      <formula>$P16="Y"</formula>
    </cfRule>
    <cfRule type="expression" dxfId="523" priority="759" stopIfTrue="1">
      <formula>$K16="Z"</formula>
    </cfRule>
    <cfRule type="expression" dxfId="522" priority="760" stopIfTrue="1">
      <formula>$K16="T"</formula>
    </cfRule>
    <cfRule type="expression" dxfId="521" priority="761" stopIfTrue="1">
      <formula>$K16="Y"</formula>
    </cfRule>
    <cfRule type="expression" dxfId="520" priority="762" stopIfTrue="1">
      <formula>$N16="Z"</formula>
    </cfRule>
    <cfRule type="expression" dxfId="519" priority="763" stopIfTrue="1">
      <formula>$N16="T"</formula>
    </cfRule>
    <cfRule type="expression" dxfId="518" priority="764" stopIfTrue="1">
      <formula>$N16="Y"</formula>
    </cfRule>
    <cfRule type="expression" dxfId="517" priority="765" stopIfTrue="1">
      <formula>$N16="Z"</formula>
    </cfRule>
    <cfRule type="expression" dxfId="516" priority="766" stopIfTrue="1">
      <formula>$N16="T"</formula>
    </cfRule>
    <cfRule type="expression" dxfId="515" priority="767" stopIfTrue="1">
      <formula>$N16="Y"</formula>
    </cfRule>
    <cfRule type="expression" dxfId="514" priority="768" stopIfTrue="1">
      <formula>$N16="Z"</formula>
    </cfRule>
    <cfRule type="expression" dxfId="513" priority="769" stopIfTrue="1">
      <formula>$N16="T"</formula>
    </cfRule>
    <cfRule type="expression" dxfId="512" priority="770" stopIfTrue="1">
      <formula>$N16="Y"</formula>
    </cfRule>
    <cfRule type="expression" dxfId="511" priority="771" stopIfTrue="1">
      <formula>$P16="Z"</formula>
    </cfRule>
    <cfRule type="expression" dxfId="510" priority="772" stopIfTrue="1">
      <formula>$P16="T"</formula>
    </cfRule>
    <cfRule type="expression" dxfId="509" priority="773" stopIfTrue="1">
      <formula>$P16="Y"</formula>
    </cfRule>
    <cfRule type="expression" dxfId="508" priority="774" stopIfTrue="1">
      <formula>$K16="Z"</formula>
    </cfRule>
    <cfRule type="expression" dxfId="507" priority="775" stopIfTrue="1">
      <formula>$K16="T"</formula>
    </cfRule>
    <cfRule type="expression" dxfId="506" priority="776" stopIfTrue="1">
      <formula>$K16="Y"</formula>
    </cfRule>
    <cfRule type="expression" dxfId="505" priority="777" stopIfTrue="1">
      <formula>$P16="Z"</formula>
    </cfRule>
    <cfRule type="expression" dxfId="504" priority="778" stopIfTrue="1">
      <formula>$P16="T"</formula>
    </cfRule>
    <cfRule type="expression" dxfId="503" priority="779" stopIfTrue="1">
      <formula>$P16="Y"</formula>
    </cfRule>
    <cfRule type="expression" dxfId="502" priority="780" stopIfTrue="1">
      <formula>$K16="Z"</formula>
    </cfRule>
    <cfRule type="expression" dxfId="501" priority="781" stopIfTrue="1">
      <formula>$K16="T"</formula>
    </cfRule>
    <cfRule type="expression" dxfId="500" priority="782" stopIfTrue="1">
      <formula>$K16="Y"</formula>
    </cfRule>
    <cfRule type="expression" dxfId="499" priority="783" stopIfTrue="1">
      <formula>$N16="Z"</formula>
    </cfRule>
    <cfRule type="expression" dxfId="498" priority="784" stopIfTrue="1">
      <formula>$N16="T"</formula>
    </cfRule>
    <cfRule type="expression" dxfId="497" priority="785" stopIfTrue="1">
      <formula>$N16="Y"</formula>
    </cfRule>
    <cfRule type="expression" dxfId="496" priority="786" stopIfTrue="1">
      <formula>$N16="Z"</formula>
    </cfRule>
    <cfRule type="expression" dxfId="495" priority="787" stopIfTrue="1">
      <formula>$N16="T"</formula>
    </cfRule>
    <cfRule type="expression" dxfId="494" priority="788" stopIfTrue="1">
      <formula>$N16="Y"</formula>
    </cfRule>
    <cfRule type="expression" dxfId="493" priority="789" stopIfTrue="1">
      <formula>$N16="Z"</formula>
    </cfRule>
    <cfRule type="expression" dxfId="492" priority="790" stopIfTrue="1">
      <formula>$N16="T"</formula>
    </cfRule>
    <cfRule type="expression" dxfId="491" priority="791" stopIfTrue="1">
      <formula>$N16="Y"</formula>
    </cfRule>
    <cfRule type="expression" dxfId="490" priority="792" stopIfTrue="1">
      <formula>$P16="Z"</formula>
    </cfRule>
    <cfRule type="expression" dxfId="489" priority="793" stopIfTrue="1">
      <formula>$P16="T"</formula>
    </cfRule>
    <cfRule type="expression" dxfId="488" priority="794" stopIfTrue="1">
      <formula>$P16="Y"</formula>
    </cfRule>
    <cfRule type="expression" dxfId="487" priority="795" stopIfTrue="1">
      <formula>$K16="Z"</formula>
    </cfRule>
    <cfRule type="expression" dxfId="486" priority="796" stopIfTrue="1">
      <formula>$K16="T"</formula>
    </cfRule>
    <cfRule type="expression" dxfId="485" priority="797" stopIfTrue="1">
      <formula>$K16="Y"</formula>
    </cfRule>
    <cfRule type="expression" dxfId="484" priority="798" stopIfTrue="1">
      <formula>$P16="Z"</formula>
    </cfRule>
    <cfRule type="expression" dxfId="483" priority="799" stopIfTrue="1">
      <formula>$P16="T"</formula>
    </cfRule>
    <cfRule type="expression" dxfId="482" priority="800" stopIfTrue="1">
      <formula>$P16="Y"</formula>
    </cfRule>
    <cfRule type="expression" dxfId="481" priority="801" stopIfTrue="1">
      <formula>$K16="Z"</formula>
    </cfRule>
    <cfRule type="expression" dxfId="480" priority="802" stopIfTrue="1">
      <formula>$K16="T"</formula>
    </cfRule>
    <cfRule type="expression" dxfId="479" priority="803" stopIfTrue="1">
      <formula>$K16="Y"</formula>
    </cfRule>
    <cfRule type="expression" dxfId="478" priority="804" stopIfTrue="1">
      <formula>$N16="Z"</formula>
    </cfRule>
    <cfRule type="expression" dxfId="477" priority="805" stopIfTrue="1">
      <formula>$N16="T"</formula>
    </cfRule>
    <cfRule type="expression" dxfId="476" priority="806" stopIfTrue="1">
      <formula>$N16="Y"</formula>
    </cfRule>
    <cfRule type="expression" dxfId="475" priority="807" stopIfTrue="1">
      <formula>$N16="Z"</formula>
    </cfRule>
    <cfRule type="expression" dxfId="474" priority="808" stopIfTrue="1">
      <formula>$N16="T"</formula>
    </cfRule>
    <cfRule type="expression" dxfId="473" priority="809" stopIfTrue="1">
      <formula>$N16="Y"</formula>
    </cfRule>
    <cfRule type="expression" dxfId="472" priority="810" stopIfTrue="1">
      <formula>$N16="Z"</formula>
    </cfRule>
    <cfRule type="expression" dxfId="471" priority="811" stopIfTrue="1">
      <formula>$N16="T"</formula>
    </cfRule>
    <cfRule type="expression" dxfId="470" priority="812" stopIfTrue="1">
      <formula>$N16="Y"</formula>
    </cfRule>
    <cfRule type="expression" dxfId="469" priority="813" stopIfTrue="1">
      <formula>$P16="Z"</formula>
    </cfRule>
    <cfRule type="expression" dxfId="468" priority="814" stopIfTrue="1">
      <formula>$P16="T"</formula>
    </cfRule>
    <cfRule type="expression" dxfId="467" priority="815" stopIfTrue="1">
      <formula>$P16="Y"</formula>
    </cfRule>
    <cfRule type="expression" dxfId="466" priority="816" stopIfTrue="1">
      <formula>$K16="Z"</formula>
    </cfRule>
    <cfRule type="expression" dxfId="465" priority="817" stopIfTrue="1">
      <formula>$K16="T"</formula>
    </cfRule>
    <cfRule type="expression" dxfId="464" priority="818" stopIfTrue="1">
      <formula>$K16="Y"</formula>
    </cfRule>
    <cfRule type="expression" dxfId="463" priority="819" stopIfTrue="1">
      <formula>$P16="Z"</formula>
    </cfRule>
    <cfRule type="expression" dxfId="462" priority="820" stopIfTrue="1">
      <formula>$P16="T"</formula>
    </cfRule>
    <cfRule type="expression" dxfId="461" priority="821" stopIfTrue="1">
      <formula>$P16="Y"</formula>
    </cfRule>
    <cfRule type="expression" dxfId="460" priority="822" stopIfTrue="1">
      <formula>$K16="Z"</formula>
    </cfRule>
    <cfRule type="expression" dxfId="459" priority="823" stopIfTrue="1">
      <formula>$K16="T"</formula>
    </cfRule>
    <cfRule type="expression" dxfId="458" priority="824" stopIfTrue="1">
      <formula>$K16="Y"</formula>
    </cfRule>
    <cfRule type="expression" dxfId="457" priority="825" stopIfTrue="1">
      <formula>$N16="Z"</formula>
    </cfRule>
    <cfRule type="expression" dxfId="456" priority="826" stopIfTrue="1">
      <formula>$N16="T"</formula>
    </cfRule>
    <cfRule type="expression" dxfId="455" priority="827" stopIfTrue="1">
      <formula>$N16="Y"</formula>
    </cfRule>
    <cfRule type="expression" dxfId="454" priority="828" stopIfTrue="1">
      <formula>$P16="Z"</formula>
    </cfRule>
    <cfRule type="expression" dxfId="453" priority="829" stopIfTrue="1">
      <formula>$P16="T"</formula>
    </cfRule>
    <cfRule type="expression" dxfId="452" priority="830" stopIfTrue="1">
      <formula>$P16="Y"</formula>
    </cfRule>
    <cfRule type="expression" dxfId="451" priority="831" stopIfTrue="1">
      <formula>$K16="Z"</formula>
    </cfRule>
    <cfRule type="expression" dxfId="450" priority="832" stopIfTrue="1">
      <formula>$K16="T"</formula>
    </cfRule>
    <cfRule type="expression" dxfId="449" priority="833" stopIfTrue="1">
      <formula>$K16="Y"</formula>
    </cfRule>
  </conditionalFormatting>
  <conditionalFormatting sqref="B16:B17">
    <cfRule type="expression" dxfId="448" priority="483" stopIfTrue="1">
      <formula>$N16="Z"</formula>
    </cfRule>
  </conditionalFormatting>
  <conditionalFormatting sqref="B17">
    <cfRule type="expression" dxfId="447" priority="120" stopIfTrue="1">
      <formula>$N17="Z"</formula>
    </cfRule>
    <cfRule type="expression" dxfId="446" priority="121" stopIfTrue="1">
      <formula>$N17="T"</formula>
    </cfRule>
    <cfRule type="expression" dxfId="445" priority="122" stopIfTrue="1">
      <formula>$N17="Y"</formula>
    </cfRule>
    <cfRule type="expression" dxfId="444" priority="123" stopIfTrue="1">
      <formula>$N17="Z"</formula>
    </cfRule>
    <cfRule type="expression" dxfId="443" priority="124" stopIfTrue="1">
      <formula>$N17="T"</formula>
    </cfRule>
    <cfRule type="expression" dxfId="442" priority="125" stopIfTrue="1">
      <formula>$N17="Y"</formula>
    </cfRule>
    <cfRule type="expression" dxfId="441" priority="126" stopIfTrue="1">
      <formula>$P17="Z"</formula>
    </cfRule>
    <cfRule type="expression" dxfId="440" priority="127" stopIfTrue="1">
      <formula>$P17="T"</formula>
    </cfRule>
    <cfRule type="expression" dxfId="439" priority="128" stopIfTrue="1">
      <formula>$P17="Y"</formula>
    </cfRule>
    <cfRule type="expression" dxfId="438" priority="129" stopIfTrue="1">
      <formula>$K17="Z"</formula>
    </cfRule>
    <cfRule type="expression" dxfId="437" priority="130" stopIfTrue="1">
      <formula>$K17="T"</formula>
    </cfRule>
    <cfRule type="expression" dxfId="436" priority="131" stopIfTrue="1">
      <formula>$K17="Y"</formula>
    </cfRule>
    <cfRule type="expression" dxfId="435" priority="132" stopIfTrue="1">
      <formula>$P17="Z"</formula>
    </cfRule>
    <cfRule type="expression" dxfId="434" priority="133" stopIfTrue="1">
      <formula>$P17="T"</formula>
    </cfRule>
    <cfRule type="expression" dxfId="433" priority="134" stopIfTrue="1">
      <formula>$P17="Y"</formula>
    </cfRule>
    <cfRule type="expression" dxfId="432" priority="135" stopIfTrue="1">
      <formula>$K17="Z"</formula>
    </cfRule>
    <cfRule type="expression" dxfId="431" priority="136" stopIfTrue="1">
      <formula>$K17="T"</formula>
    </cfRule>
    <cfRule type="expression" dxfId="430" priority="137" stopIfTrue="1">
      <formula>$K17="Y"</formula>
    </cfRule>
    <cfRule type="expression" dxfId="429" priority="138" stopIfTrue="1">
      <formula>$N17="Z"</formula>
    </cfRule>
    <cfRule type="expression" dxfId="428" priority="139" stopIfTrue="1">
      <formula>$N17="T"</formula>
    </cfRule>
    <cfRule type="expression" dxfId="427" priority="140" stopIfTrue="1">
      <formula>$N17="Y"</formula>
    </cfRule>
    <cfRule type="expression" dxfId="426" priority="141" stopIfTrue="1">
      <formula>$N17="Z"</formula>
    </cfRule>
    <cfRule type="expression" dxfId="425" priority="142" stopIfTrue="1">
      <formula>$N17="T"</formula>
    </cfRule>
    <cfRule type="expression" dxfId="424" priority="143" stopIfTrue="1">
      <formula>$N17="Y"</formula>
    </cfRule>
    <cfRule type="expression" dxfId="423" priority="144" stopIfTrue="1">
      <formula>$N17="Z"</formula>
    </cfRule>
    <cfRule type="expression" dxfId="422" priority="145" stopIfTrue="1">
      <formula>$N17="T"</formula>
    </cfRule>
    <cfRule type="expression" dxfId="421" priority="146" stopIfTrue="1">
      <formula>$N17="Y"</formula>
    </cfRule>
    <cfRule type="expression" dxfId="420" priority="147" stopIfTrue="1">
      <formula>$P17="Z"</formula>
    </cfRule>
    <cfRule type="expression" dxfId="419" priority="148" stopIfTrue="1">
      <formula>$P17="T"</formula>
    </cfRule>
    <cfRule type="expression" dxfId="418" priority="149" stopIfTrue="1">
      <formula>$P17="Y"</formula>
    </cfRule>
    <cfRule type="expression" dxfId="417" priority="150" stopIfTrue="1">
      <formula>$K17="Z"</formula>
    </cfRule>
    <cfRule type="expression" dxfId="416" priority="151" stopIfTrue="1">
      <formula>$K17="T"</formula>
    </cfRule>
    <cfRule type="expression" dxfId="415" priority="152" stopIfTrue="1">
      <formula>$K17="Y"</formula>
    </cfRule>
    <cfRule type="expression" dxfId="414" priority="153" stopIfTrue="1">
      <formula>$P17="Z"</formula>
    </cfRule>
    <cfRule type="expression" dxfId="413" priority="154" stopIfTrue="1">
      <formula>$P17="T"</formula>
    </cfRule>
    <cfRule type="expression" dxfId="412" priority="155" stopIfTrue="1">
      <formula>$P17="Y"</formula>
    </cfRule>
    <cfRule type="expression" dxfId="411" priority="156" stopIfTrue="1">
      <formula>$K17="Z"</formula>
    </cfRule>
    <cfRule type="expression" dxfId="410" priority="157" stopIfTrue="1">
      <formula>$K17="T"</formula>
    </cfRule>
    <cfRule type="expression" dxfId="409" priority="158" stopIfTrue="1">
      <formula>$K17="Y"</formula>
    </cfRule>
    <cfRule type="expression" dxfId="408" priority="159" stopIfTrue="1">
      <formula>$N17="Z"</formula>
    </cfRule>
    <cfRule type="expression" dxfId="407" priority="160" stopIfTrue="1">
      <formula>$N17="T"</formula>
    </cfRule>
    <cfRule type="expression" dxfId="406" priority="161" stopIfTrue="1">
      <formula>$N17="Y"</formula>
    </cfRule>
    <cfRule type="expression" dxfId="405" priority="162" stopIfTrue="1">
      <formula>$N17="Z"</formula>
    </cfRule>
    <cfRule type="expression" dxfId="404" priority="163" stopIfTrue="1">
      <formula>$N17="T"</formula>
    </cfRule>
    <cfRule type="expression" dxfId="403" priority="164" stopIfTrue="1">
      <formula>$N17="Y"</formula>
    </cfRule>
    <cfRule type="expression" dxfId="402" priority="165" stopIfTrue="1">
      <formula>$N17="Z"</formula>
    </cfRule>
    <cfRule type="expression" dxfId="401" priority="166" stopIfTrue="1">
      <formula>$N17="T"</formula>
    </cfRule>
    <cfRule type="expression" dxfId="400" priority="167" stopIfTrue="1">
      <formula>$N17="Y"</formula>
    </cfRule>
    <cfRule type="expression" dxfId="399" priority="168" stopIfTrue="1">
      <formula>$P17="Z"</formula>
    </cfRule>
    <cfRule type="expression" dxfId="398" priority="169" stopIfTrue="1">
      <formula>$P17="T"</formula>
    </cfRule>
    <cfRule type="expression" dxfId="397" priority="170" stopIfTrue="1">
      <formula>$P17="Y"</formula>
    </cfRule>
    <cfRule type="expression" dxfId="396" priority="171" stopIfTrue="1">
      <formula>$K17="Z"</formula>
    </cfRule>
    <cfRule type="expression" dxfId="395" priority="172" stopIfTrue="1">
      <formula>$K17="T"</formula>
    </cfRule>
    <cfRule type="expression" dxfId="394" priority="173" stopIfTrue="1">
      <formula>$K17="Y"</formula>
    </cfRule>
    <cfRule type="expression" dxfId="393" priority="174" stopIfTrue="1">
      <formula>$P17="Z"</formula>
    </cfRule>
    <cfRule type="expression" dxfId="392" priority="175" stopIfTrue="1">
      <formula>$P17="T"</formula>
    </cfRule>
    <cfRule type="expression" dxfId="391" priority="176" stopIfTrue="1">
      <formula>$P17="Y"</formula>
    </cfRule>
    <cfRule type="expression" dxfId="390" priority="177" stopIfTrue="1">
      <formula>$K17="Z"</formula>
    </cfRule>
    <cfRule type="expression" dxfId="389" priority="178" stopIfTrue="1">
      <formula>$K17="T"</formula>
    </cfRule>
    <cfRule type="expression" dxfId="388" priority="179" stopIfTrue="1">
      <formula>$K17="Y"</formula>
    </cfRule>
    <cfRule type="expression" dxfId="387" priority="180" stopIfTrue="1">
      <formula>$N17="Z"</formula>
    </cfRule>
    <cfRule type="expression" dxfId="386" priority="181" stopIfTrue="1">
      <formula>$N17="T"</formula>
    </cfRule>
    <cfRule type="expression" dxfId="385" priority="182" stopIfTrue="1">
      <formula>$N17="Y"</formula>
    </cfRule>
    <cfRule type="expression" dxfId="384" priority="183" stopIfTrue="1">
      <formula>$N17="Z"</formula>
    </cfRule>
    <cfRule type="expression" dxfId="383" priority="184" stopIfTrue="1">
      <formula>$N17="T"</formula>
    </cfRule>
    <cfRule type="expression" dxfId="382" priority="185" stopIfTrue="1">
      <formula>$N17="Y"</formula>
    </cfRule>
    <cfRule type="expression" dxfId="381" priority="186" stopIfTrue="1">
      <formula>$N17="Z"</formula>
    </cfRule>
    <cfRule type="expression" dxfId="380" priority="187" stopIfTrue="1">
      <formula>$N17="T"</formula>
    </cfRule>
    <cfRule type="expression" dxfId="379" priority="188" stopIfTrue="1">
      <formula>$N17="Y"</formula>
    </cfRule>
    <cfRule type="expression" dxfId="378" priority="189" stopIfTrue="1">
      <formula>$P17="Z"</formula>
    </cfRule>
    <cfRule type="expression" dxfId="377" priority="190" stopIfTrue="1">
      <formula>$P17="T"</formula>
    </cfRule>
    <cfRule type="expression" dxfId="376" priority="191" stopIfTrue="1">
      <formula>$P17="Y"</formula>
    </cfRule>
    <cfRule type="expression" dxfId="375" priority="192" stopIfTrue="1">
      <formula>$K17="Z"</formula>
    </cfRule>
    <cfRule type="expression" dxfId="374" priority="193" stopIfTrue="1">
      <formula>$K17="T"</formula>
    </cfRule>
    <cfRule type="expression" dxfId="373" priority="194" stopIfTrue="1">
      <formula>$K17="Y"</formula>
    </cfRule>
    <cfRule type="expression" dxfId="372" priority="195" stopIfTrue="1">
      <formula>$P17="Z"</formula>
    </cfRule>
    <cfRule type="expression" dxfId="371" priority="196" stopIfTrue="1">
      <formula>$P17="T"</formula>
    </cfRule>
    <cfRule type="expression" dxfId="370" priority="197" stopIfTrue="1">
      <formula>$P17="Y"</formula>
    </cfRule>
    <cfRule type="expression" dxfId="369" priority="198" stopIfTrue="1">
      <formula>$K17="Z"</formula>
    </cfRule>
    <cfRule type="expression" dxfId="368" priority="199" stopIfTrue="1">
      <formula>$K17="T"</formula>
    </cfRule>
    <cfRule type="expression" dxfId="367" priority="200" stopIfTrue="1">
      <formula>$K17="Y"</formula>
    </cfRule>
    <cfRule type="expression" dxfId="366" priority="201" stopIfTrue="1">
      <formula>$N17="Z"</formula>
    </cfRule>
    <cfRule type="expression" dxfId="365" priority="202" stopIfTrue="1">
      <formula>$N17="T"</formula>
    </cfRule>
    <cfRule type="expression" dxfId="364" priority="203" stopIfTrue="1">
      <formula>$N17="Y"</formula>
    </cfRule>
    <cfRule type="expression" dxfId="363" priority="204" stopIfTrue="1">
      <formula>$N17="Z"</formula>
    </cfRule>
    <cfRule type="expression" dxfId="362" priority="205" stopIfTrue="1">
      <formula>$N17="T"</formula>
    </cfRule>
    <cfRule type="expression" dxfId="361" priority="206" stopIfTrue="1">
      <formula>$N17="Y"</formula>
    </cfRule>
    <cfRule type="expression" dxfId="360" priority="207" stopIfTrue="1">
      <formula>$N17="Z"</formula>
    </cfRule>
    <cfRule type="expression" dxfId="359" priority="208" stopIfTrue="1">
      <formula>$N17="T"</formula>
    </cfRule>
    <cfRule type="expression" dxfId="358" priority="209" stopIfTrue="1">
      <formula>$N17="Y"</formula>
    </cfRule>
    <cfRule type="expression" dxfId="357" priority="210" stopIfTrue="1">
      <formula>$N17="Z"</formula>
    </cfRule>
    <cfRule type="expression" dxfId="356" priority="211" stopIfTrue="1">
      <formula>$N17="T"</formula>
    </cfRule>
    <cfRule type="expression" dxfId="355" priority="212" stopIfTrue="1">
      <formula>$N17="Y"</formula>
    </cfRule>
    <cfRule type="expression" dxfId="354" priority="213" stopIfTrue="1">
      <formula>$N17="Z"</formula>
    </cfRule>
    <cfRule type="expression" dxfId="353" priority="214" stopIfTrue="1">
      <formula>$N17="T"</formula>
    </cfRule>
    <cfRule type="expression" dxfId="352" priority="215" stopIfTrue="1">
      <formula>$N17="Y"</formula>
    </cfRule>
    <cfRule type="expression" dxfId="351" priority="216" stopIfTrue="1">
      <formula>$P17="Z"</formula>
    </cfRule>
    <cfRule type="expression" dxfId="350" priority="217" stopIfTrue="1">
      <formula>$P17="T"</formula>
    </cfRule>
    <cfRule type="expression" dxfId="349" priority="218" stopIfTrue="1">
      <formula>$P17="Y"</formula>
    </cfRule>
    <cfRule type="expression" dxfId="348" priority="219" stopIfTrue="1">
      <formula>$K17="Z"</formula>
    </cfRule>
    <cfRule type="expression" dxfId="347" priority="220" stopIfTrue="1">
      <formula>$K17="T"</formula>
    </cfRule>
    <cfRule type="expression" dxfId="346" priority="221" stopIfTrue="1">
      <formula>$K17="Y"</formula>
    </cfRule>
    <cfRule type="expression" dxfId="345" priority="222" stopIfTrue="1">
      <formula>$P17="Z"</formula>
    </cfRule>
    <cfRule type="expression" dxfId="344" priority="223" stopIfTrue="1">
      <formula>$P17="T"</formula>
    </cfRule>
    <cfRule type="expression" dxfId="343" priority="224" stopIfTrue="1">
      <formula>$P17="Y"</formula>
    </cfRule>
    <cfRule type="expression" dxfId="342" priority="225" stopIfTrue="1">
      <formula>$K17="Z"</formula>
    </cfRule>
    <cfRule type="expression" dxfId="341" priority="226" stopIfTrue="1">
      <formula>$K17="T"</formula>
    </cfRule>
    <cfRule type="expression" dxfId="340" priority="227" stopIfTrue="1">
      <formula>$K17="Y"</formula>
    </cfRule>
    <cfRule type="expression" dxfId="339" priority="228" stopIfTrue="1">
      <formula>$N17="Z"</formula>
    </cfRule>
    <cfRule type="expression" dxfId="338" priority="229" stopIfTrue="1">
      <formula>$N17="T"</formula>
    </cfRule>
    <cfRule type="expression" dxfId="337" priority="230" stopIfTrue="1">
      <formula>$N17="Y"</formula>
    </cfRule>
    <cfRule type="expression" dxfId="336" priority="231" stopIfTrue="1">
      <formula>$N17="Z"</formula>
    </cfRule>
    <cfRule type="expression" dxfId="335" priority="232" stopIfTrue="1">
      <formula>$N17="T"</formula>
    </cfRule>
    <cfRule type="expression" dxfId="334" priority="233" stopIfTrue="1">
      <formula>$N17="Y"</formula>
    </cfRule>
    <cfRule type="expression" dxfId="333" priority="234" stopIfTrue="1">
      <formula>$N17="Z"</formula>
    </cfRule>
    <cfRule type="expression" dxfId="332" priority="235" stopIfTrue="1">
      <formula>$N17="T"</formula>
    </cfRule>
    <cfRule type="expression" dxfId="331" priority="236" stopIfTrue="1">
      <formula>$N17="Y"</formula>
    </cfRule>
    <cfRule type="expression" dxfId="330" priority="237" stopIfTrue="1">
      <formula>$P17="Z"</formula>
    </cfRule>
    <cfRule type="expression" dxfId="329" priority="238" stopIfTrue="1">
      <formula>$P17="T"</formula>
    </cfRule>
    <cfRule type="expression" dxfId="328" priority="239" stopIfTrue="1">
      <formula>$P17="Y"</formula>
    </cfRule>
    <cfRule type="expression" dxfId="327" priority="240" stopIfTrue="1">
      <formula>$K17="Z"</formula>
    </cfRule>
    <cfRule type="expression" dxfId="326" priority="241" stopIfTrue="1">
      <formula>$K17="T"</formula>
    </cfRule>
    <cfRule type="expression" dxfId="325" priority="242" stopIfTrue="1">
      <formula>$K17="Y"</formula>
    </cfRule>
    <cfRule type="expression" dxfId="324" priority="243" stopIfTrue="1">
      <formula>$P17="Z"</formula>
    </cfRule>
    <cfRule type="expression" dxfId="323" priority="244" stopIfTrue="1">
      <formula>$P17="T"</formula>
    </cfRule>
    <cfRule type="expression" dxfId="322" priority="245" stopIfTrue="1">
      <formula>$P17="Y"</formula>
    </cfRule>
    <cfRule type="expression" dxfId="321" priority="246" stopIfTrue="1">
      <formula>$K17="Z"</formula>
    </cfRule>
    <cfRule type="expression" dxfId="320" priority="247" stopIfTrue="1">
      <formula>$K17="T"</formula>
    </cfRule>
    <cfRule type="expression" dxfId="319" priority="248" stopIfTrue="1">
      <formula>$K17="Y"</formula>
    </cfRule>
    <cfRule type="expression" dxfId="318" priority="249" stopIfTrue="1">
      <formula>$N17="Z"</formula>
    </cfRule>
    <cfRule type="expression" dxfId="317" priority="250" stopIfTrue="1">
      <formula>$N17="T"</formula>
    </cfRule>
    <cfRule type="expression" dxfId="316" priority="251" stopIfTrue="1">
      <formula>$N17="Y"</formula>
    </cfRule>
    <cfRule type="expression" dxfId="315" priority="252" stopIfTrue="1">
      <formula>$N17="Z"</formula>
    </cfRule>
    <cfRule type="expression" dxfId="314" priority="253" stopIfTrue="1">
      <formula>$N17="T"</formula>
    </cfRule>
    <cfRule type="expression" dxfId="313" priority="254" stopIfTrue="1">
      <formula>$N17="Y"</formula>
    </cfRule>
    <cfRule type="expression" dxfId="312" priority="255" stopIfTrue="1">
      <formula>$N17="Z"</formula>
    </cfRule>
    <cfRule type="expression" dxfId="311" priority="256" stopIfTrue="1">
      <formula>$N17="T"</formula>
    </cfRule>
    <cfRule type="expression" dxfId="310" priority="257" stopIfTrue="1">
      <formula>$N17="Y"</formula>
    </cfRule>
    <cfRule type="expression" dxfId="309" priority="258" stopIfTrue="1">
      <formula>$P17="Z"</formula>
    </cfRule>
    <cfRule type="expression" dxfId="308" priority="259" stopIfTrue="1">
      <formula>$P17="T"</formula>
    </cfRule>
    <cfRule type="expression" dxfId="307" priority="260" stopIfTrue="1">
      <formula>$P17="Y"</formula>
    </cfRule>
    <cfRule type="expression" dxfId="306" priority="261" stopIfTrue="1">
      <formula>$K17="Z"</formula>
    </cfRule>
    <cfRule type="expression" dxfId="305" priority="262" stopIfTrue="1">
      <formula>$K17="T"</formula>
    </cfRule>
    <cfRule type="expression" dxfId="304" priority="263" stopIfTrue="1">
      <formula>$K17="Y"</formula>
    </cfRule>
    <cfRule type="expression" dxfId="303" priority="264" stopIfTrue="1">
      <formula>$P17="Z"</formula>
    </cfRule>
    <cfRule type="expression" dxfId="302" priority="265" stopIfTrue="1">
      <formula>$P17="T"</formula>
    </cfRule>
    <cfRule type="expression" dxfId="301" priority="266" stopIfTrue="1">
      <formula>$P17="Y"</formula>
    </cfRule>
    <cfRule type="expression" dxfId="300" priority="267" stopIfTrue="1">
      <formula>$K17="Z"</formula>
    </cfRule>
    <cfRule type="expression" dxfId="299" priority="268" stopIfTrue="1">
      <formula>$K17="T"</formula>
    </cfRule>
    <cfRule type="expression" dxfId="298" priority="269" stopIfTrue="1">
      <formula>$K17="Y"</formula>
    </cfRule>
    <cfRule type="expression" dxfId="297" priority="270" stopIfTrue="1">
      <formula>$N17="Z"</formula>
    </cfRule>
    <cfRule type="expression" dxfId="296" priority="271" stopIfTrue="1">
      <formula>$N17="T"</formula>
    </cfRule>
    <cfRule type="expression" dxfId="295" priority="272" stopIfTrue="1">
      <formula>$N17="Y"</formula>
    </cfRule>
    <cfRule type="expression" dxfId="294" priority="273" stopIfTrue="1">
      <formula>$N17="Z"</formula>
    </cfRule>
    <cfRule type="expression" dxfId="293" priority="274" stopIfTrue="1">
      <formula>$N17="T"</formula>
    </cfRule>
    <cfRule type="expression" dxfId="292" priority="275" stopIfTrue="1">
      <formula>$N17="Y"</formula>
    </cfRule>
    <cfRule type="expression" dxfId="291" priority="276" stopIfTrue="1">
      <formula>$N17="Z"</formula>
    </cfRule>
    <cfRule type="expression" dxfId="290" priority="277" stopIfTrue="1">
      <formula>$N17="T"</formula>
    </cfRule>
    <cfRule type="expression" dxfId="289" priority="278" stopIfTrue="1">
      <formula>$N17="Y"</formula>
    </cfRule>
    <cfRule type="expression" dxfId="288" priority="279" stopIfTrue="1">
      <formula>$P17="Z"</formula>
    </cfRule>
    <cfRule type="expression" dxfId="287" priority="280" stopIfTrue="1">
      <formula>$P17="T"</formula>
    </cfRule>
    <cfRule type="expression" dxfId="286" priority="281" stopIfTrue="1">
      <formula>$P17="Y"</formula>
    </cfRule>
    <cfRule type="expression" dxfId="285" priority="282" stopIfTrue="1">
      <formula>$K17="Z"</formula>
    </cfRule>
    <cfRule type="expression" dxfId="284" priority="283" stopIfTrue="1">
      <formula>$K17="T"</formula>
    </cfRule>
    <cfRule type="expression" dxfId="283" priority="284" stopIfTrue="1">
      <formula>$K17="Y"</formula>
    </cfRule>
    <cfRule type="expression" dxfId="282" priority="285" stopIfTrue="1">
      <formula>$P17="Z"</formula>
    </cfRule>
    <cfRule type="expression" dxfId="281" priority="286" stopIfTrue="1">
      <formula>$P17="T"</formula>
    </cfRule>
    <cfRule type="expression" dxfId="280" priority="287" stopIfTrue="1">
      <formula>$P17="Y"</formula>
    </cfRule>
    <cfRule type="expression" dxfId="279" priority="288" stopIfTrue="1">
      <formula>$K17="Z"</formula>
    </cfRule>
    <cfRule type="expression" dxfId="278" priority="289" stopIfTrue="1">
      <formula>$K17="T"</formula>
    </cfRule>
    <cfRule type="expression" dxfId="277" priority="290" stopIfTrue="1">
      <formula>$K17="Y"</formula>
    </cfRule>
    <cfRule type="expression" dxfId="276" priority="291" stopIfTrue="1">
      <formula>$N17="Z"</formula>
    </cfRule>
    <cfRule type="expression" dxfId="275" priority="292" stopIfTrue="1">
      <formula>$N17="T"</formula>
    </cfRule>
    <cfRule type="expression" dxfId="274" priority="293" stopIfTrue="1">
      <formula>$N17="Y"</formula>
    </cfRule>
    <cfRule type="expression" dxfId="273" priority="294" stopIfTrue="1">
      <formula>$N17="Z"</formula>
    </cfRule>
    <cfRule type="expression" dxfId="272" priority="295" stopIfTrue="1">
      <formula>$N17="T"</formula>
    </cfRule>
    <cfRule type="expression" dxfId="271" priority="296" stopIfTrue="1">
      <formula>$N17="Y"</formula>
    </cfRule>
    <cfRule type="expression" dxfId="270" priority="297" stopIfTrue="1">
      <formula>$N17="Z"</formula>
    </cfRule>
    <cfRule type="expression" dxfId="269" priority="298" stopIfTrue="1">
      <formula>$N17="T"</formula>
    </cfRule>
    <cfRule type="expression" dxfId="268" priority="299" stopIfTrue="1">
      <formula>$N17="Y"</formula>
    </cfRule>
    <cfRule type="expression" dxfId="267" priority="300" stopIfTrue="1">
      <formula>$N17="Z"</formula>
    </cfRule>
    <cfRule type="expression" dxfId="266" priority="301" stopIfTrue="1">
      <formula>$N17="T"</formula>
    </cfRule>
    <cfRule type="expression" dxfId="265" priority="302" stopIfTrue="1">
      <formula>$N17="Y"</formula>
    </cfRule>
    <cfRule type="expression" dxfId="264" priority="303" stopIfTrue="1">
      <formula>$N17="Z"</formula>
    </cfRule>
    <cfRule type="expression" dxfId="263" priority="304" stopIfTrue="1">
      <formula>$N17="T"</formula>
    </cfRule>
    <cfRule type="expression" dxfId="262" priority="305" stopIfTrue="1">
      <formula>$N17="Y"</formula>
    </cfRule>
    <cfRule type="expression" dxfId="261" priority="306" stopIfTrue="1">
      <formula>$P17="Z"</formula>
    </cfRule>
    <cfRule type="expression" dxfId="260" priority="307" stopIfTrue="1">
      <formula>$P17="T"</formula>
    </cfRule>
    <cfRule type="expression" dxfId="259" priority="308" stopIfTrue="1">
      <formula>$P17="Y"</formula>
    </cfRule>
    <cfRule type="expression" dxfId="258" priority="309" stopIfTrue="1">
      <formula>$K17="Z"</formula>
    </cfRule>
    <cfRule type="expression" dxfId="257" priority="310" stopIfTrue="1">
      <formula>$K17="T"</formula>
    </cfRule>
    <cfRule type="expression" dxfId="256" priority="311" stopIfTrue="1">
      <formula>$K17="Y"</formula>
    </cfRule>
    <cfRule type="expression" dxfId="255" priority="312" stopIfTrue="1">
      <formula>$P17="Z"</formula>
    </cfRule>
    <cfRule type="expression" dxfId="254" priority="313" stopIfTrue="1">
      <formula>$P17="T"</formula>
    </cfRule>
    <cfRule type="expression" dxfId="253" priority="314" stopIfTrue="1">
      <formula>$P17="Y"</formula>
    </cfRule>
    <cfRule type="expression" dxfId="252" priority="315" stopIfTrue="1">
      <formula>$K17="Z"</formula>
    </cfRule>
    <cfRule type="expression" dxfId="251" priority="316" stopIfTrue="1">
      <formula>$K17="T"</formula>
    </cfRule>
    <cfRule type="expression" dxfId="250" priority="317" stopIfTrue="1">
      <formula>$K17="Y"</formula>
    </cfRule>
    <cfRule type="expression" dxfId="249" priority="318" stopIfTrue="1">
      <formula>$N17="Z"</formula>
    </cfRule>
    <cfRule type="expression" dxfId="248" priority="319" stopIfTrue="1">
      <formula>$N17="T"</formula>
    </cfRule>
    <cfRule type="expression" dxfId="247" priority="320" stopIfTrue="1">
      <formula>$N17="Y"</formula>
    </cfRule>
    <cfRule type="expression" dxfId="246" priority="321" stopIfTrue="1">
      <formula>$N17="Z"</formula>
    </cfRule>
    <cfRule type="expression" dxfId="245" priority="322" stopIfTrue="1">
      <formula>$N17="T"</formula>
    </cfRule>
    <cfRule type="expression" dxfId="244" priority="323" stopIfTrue="1">
      <formula>$N17="Y"</formula>
    </cfRule>
    <cfRule type="expression" dxfId="243" priority="324" stopIfTrue="1">
      <formula>$N17="Z"</formula>
    </cfRule>
    <cfRule type="expression" dxfId="242" priority="325" stopIfTrue="1">
      <formula>$N17="T"</formula>
    </cfRule>
    <cfRule type="expression" dxfId="241" priority="326" stopIfTrue="1">
      <formula>$N17="Y"</formula>
    </cfRule>
    <cfRule type="expression" dxfId="240" priority="327" stopIfTrue="1">
      <formula>$P17="Z"</formula>
    </cfRule>
    <cfRule type="expression" dxfId="239" priority="328" stopIfTrue="1">
      <formula>$P17="T"</formula>
    </cfRule>
    <cfRule type="expression" dxfId="238" priority="329" stopIfTrue="1">
      <formula>$P17="Y"</formula>
    </cfRule>
    <cfRule type="expression" dxfId="237" priority="330" stopIfTrue="1">
      <formula>$K17="Z"</formula>
    </cfRule>
    <cfRule type="expression" dxfId="236" priority="331" stopIfTrue="1">
      <formula>$K17="T"</formula>
    </cfRule>
    <cfRule type="expression" dxfId="235" priority="332" stopIfTrue="1">
      <formula>$K17="Y"</formula>
    </cfRule>
    <cfRule type="expression" dxfId="234" priority="333" stopIfTrue="1">
      <formula>$P17="Z"</formula>
    </cfRule>
    <cfRule type="expression" dxfId="233" priority="334" stopIfTrue="1">
      <formula>$P17="T"</formula>
    </cfRule>
    <cfRule type="expression" dxfId="232" priority="335" stopIfTrue="1">
      <formula>$P17="Y"</formula>
    </cfRule>
    <cfRule type="expression" dxfId="231" priority="336" stopIfTrue="1">
      <formula>$K17="Z"</formula>
    </cfRule>
    <cfRule type="expression" dxfId="230" priority="337" stopIfTrue="1">
      <formula>$K17="T"</formula>
    </cfRule>
    <cfRule type="expression" dxfId="229" priority="338" stopIfTrue="1">
      <formula>$K17="Y"</formula>
    </cfRule>
    <cfRule type="expression" dxfId="228" priority="339" stopIfTrue="1">
      <formula>$N17="Z"</formula>
    </cfRule>
    <cfRule type="expression" dxfId="227" priority="340" stopIfTrue="1">
      <formula>$N17="T"</formula>
    </cfRule>
    <cfRule type="expression" dxfId="226" priority="341" stopIfTrue="1">
      <formula>$N17="Y"</formula>
    </cfRule>
    <cfRule type="expression" dxfId="225" priority="342" stopIfTrue="1">
      <formula>$N17="Z"</formula>
    </cfRule>
    <cfRule type="expression" dxfId="224" priority="343" stopIfTrue="1">
      <formula>$N17="T"</formula>
    </cfRule>
    <cfRule type="expression" dxfId="223" priority="344" stopIfTrue="1">
      <formula>$N17="Y"</formula>
    </cfRule>
    <cfRule type="expression" dxfId="222" priority="345" stopIfTrue="1">
      <formula>$N17="Z"</formula>
    </cfRule>
    <cfRule type="expression" dxfId="221" priority="346" stopIfTrue="1">
      <formula>$N17="T"</formula>
    </cfRule>
    <cfRule type="expression" dxfId="220" priority="347" stopIfTrue="1">
      <formula>$N17="Y"</formula>
    </cfRule>
    <cfRule type="expression" dxfId="219" priority="348" stopIfTrue="1">
      <formula>$P17="Z"</formula>
    </cfRule>
    <cfRule type="expression" dxfId="218" priority="349" stopIfTrue="1">
      <formula>$P17="T"</formula>
    </cfRule>
    <cfRule type="expression" dxfId="217" priority="350" stopIfTrue="1">
      <formula>$P17="Y"</formula>
    </cfRule>
    <cfRule type="expression" dxfId="216" priority="351" stopIfTrue="1">
      <formula>$K17="Z"</formula>
    </cfRule>
    <cfRule type="expression" dxfId="215" priority="352" stopIfTrue="1">
      <formula>$K17="T"</formula>
    </cfRule>
    <cfRule type="expression" dxfId="214" priority="353" stopIfTrue="1">
      <formula>$K17="Y"</formula>
    </cfRule>
    <cfRule type="expression" dxfId="213" priority="354" stopIfTrue="1">
      <formula>$P17="Z"</formula>
    </cfRule>
    <cfRule type="expression" dxfId="212" priority="355" stopIfTrue="1">
      <formula>$P17="T"</formula>
    </cfRule>
    <cfRule type="expression" dxfId="211" priority="356" stopIfTrue="1">
      <formula>$P17="Y"</formula>
    </cfRule>
    <cfRule type="expression" dxfId="210" priority="357" stopIfTrue="1">
      <formula>$K17="Z"</formula>
    </cfRule>
    <cfRule type="expression" dxfId="209" priority="358" stopIfTrue="1">
      <formula>$K17="T"</formula>
    </cfRule>
    <cfRule type="expression" dxfId="208" priority="359" stopIfTrue="1">
      <formula>$K17="Y"</formula>
    </cfRule>
    <cfRule type="expression" dxfId="207" priority="360" stopIfTrue="1">
      <formula>$N17="Z"</formula>
    </cfRule>
    <cfRule type="expression" dxfId="206" priority="361" stopIfTrue="1">
      <formula>$N17="T"</formula>
    </cfRule>
    <cfRule type="expression" dxfId="205" priority="362" stopIfTrue="1">
      <formula>$N17="Y"</formula>
    </cfRule>
    <cfRule type="expression" dxfId="204" priority="363" stopIfTrue="1">
      <formula>$N17="Z"</formula>
    </cfRule>
    <cfRule type="expression" dxfId="203" priority="364" stopIfTrue="1">
      <formula>$N17="T"</formula>
    </cfRule>
    <cfRule type="expression" dxfId="202" priority="365" stopIfTrue="1">
      <formula>$N17="Y"</formula>
    </cfRule>
    <cfRule type="expression" dxfId="201" priority="366" stopIfTrue="1">
      <formula>$N17="Z"</formula>
    </cfRule>
    <cfRule type="expression" dxfId="200" priority="367" stopIfTrue="1">
      <formula>$N17="T"</formula>
    </cfRule>
    <cfRule type="expression" dxfId="199" priority="368" stopIfTrue="1">
      <formula>$N17="Y"</formula>
    </cfRule>
    <cfRule type="expression" dxfId="198" priority="369" stopIfTrue="1">
      <formula>$P17="Z"</formula>
    </cfRule>
    <cfRule type="expression" dxfId="197" priority="370" stopIfTrue="1">
      <formula>$P17="T"</formula>
    </cfRule>
    <cfRule type="expression" dxfId="196" priority="371" stopIfTrue="1">
      <formula>$P17="Y"</formula>
    </cfRule>
    <cfRule type="expression" dxfId="195" priority="372" stopIfTrue="1">
      <formula>$K17="Z"</formula>
    </cfRule>
    <cfRule type="expression" dxfId="194" priority="373" stopIfTrue="1">
      <formula>$K17="T"</formula>
    </cfRule>
    <cfRule type="expression" dxfId="193" priority="374" stopIfTrue="1">
      <formula>$K17="Y"</formula>
    </cfRule>
    <cfRule type="expression" dxfId="192" priority="375" stopIfTrue="1">
      <formula>$P17="Z"</formula>
    </cfRule>
    <cfRule type="expression" dxfId="191" priority="376" stopIfTrue="1">
      <formula>$P17="T"</formula>
    </cfRule>
    <cfRule type="expression" dxfId="190" priority="377" stopIfTrue="1">
      <formula>$P17="Y"</formula>
    </cfRule>
    <cfRule type="expression" dxfId="189" priority="378" stopIfTrue="1">
      <formula>$K17="Z"</formula>
    </cfRule>
    <cfRule type="expression" dxfId="188" priority="379" stopIfTrue="1">
      <formula>$K17="T"</formula>
    </cfRule>
    <cfRule type="expression" dxfId="187" priority="380" stopIfTrue="1">
      <formula>$K17="Y"</formula>
    </cfRule>
    <cfRule type="expression" dxfId="186" priority="381" stopIfTrue="1">
      <formula>$N17="Z"</formula>
    </cfRule>
    <cfRule type="expression" dxfId="185" priority="382" stopIfTrue="1">
      <formula>$N17="T"</formula>
    </cfRule>
    <cfRule type="expression" dxfId="184" priority="383" stopIfTrue="1">
      <formula>$N17="Y"</formula>
    </cfRule>
    <cfRule type="expression" dxfId="183" priority="384" stopIfTrue="1">
      <formula>$N17="Z"</formula>
    </cfRule>
    <cfRule type="expression" dxfId="182" priority="385" stopIfTrue="1">
      <formula>$N17="T"</formula>
    </cfRule>
    <cfRule type="expression" dxfId="181" priority="386" stopIfTrue="1">
      <formula>$N17="Y"</formula>
    </cfRule>
    <cfRule type="expression" dxfId="180" priority="387" stopIfTrue="1">
      <formula>$N17="Z"</formula>
    </cfRule>
    <cfRule type="expression" dxfId="179" priority="388" stopIfTrue="1">
      <formula>$N17="T"</formula>
    </cfRule>
    <cfRule type="expression" dxfId="178" priority="389" stopIfTrue="1">
      <formula>$N17="Y"</formula>
    </cfRule>
    <cfRule type="expression" dxfId="177" priority="390" stopIfTrue="1">
      <formula>$N17="Z"</formula>
    </cfRule>
    <cfRule type="expression" dxfId="176" priority="391" stopIfTrue="1">
      <formula>$N17="T"</formula>
    </cfRule>
    <cfRule type="expression" dxfId="175" priority="392" stopIfTrue="1">
      <formula>$N17="Y"</formula>
    </cfRule>
    <cfRule type="expression" dxfId="174" priority="393" stopIfTrue="1">
      <formula>$N17="Z"</formula>
    </cfRule>
    <cfRule type="expression" dxfId="173" priority="394" stopIfTrue="1">
      <formula>$N17="T"</formula>
    </cfRule>
    <cfRule type="expression" dxfId="172" priority="395" stopIfTrue="1">
      <formula>$N17="Y"</formula>
    </cfRule>
    <cfRule type="expression" dxfId="171" priority="396" stopIfTrue="1">
      <formula>$P17="Z"</formula>
    </cfRule>
    <cfRule type="expression" dxfId="170" priority="397" stopIfTrue="1">
      <formula>$P17="T"</formula>
    </cfRule>
    <cfRule type="expression" dxfId="169" priority="398" stopIfTrue="1">
      <formula>$P17="Y"</formula>
    </cfRule>
    <cfRule type="expression" dxfId="168" priority="399" stopIfTrue="1">
      <formula>$K17="Z"</formula>
    </cfRule>
    <cfRule type="expression" dxfId="167" priority="400" stopIfTrue="1">
      <formula>$K17="T"</formula>
    </cfRule>
    <cfRule type="expression" dxfId="166" priority="401" stopIfTrue="1">
      <formula>$K17="Y"</formula>
    </cfRule>
    <cfRule type="expression" dxfId="165" priority="402" stopIfTrue="1">
      <formula>$P17="Z"</formula>
    </cfRule>
    <cfRule type="expression" dxfId="164" priority="403" stopIfTrue="1">
      <formula>$P17="T"</formula>
    </cfRule>
    <cfRule type="expression" dxfId="163" priority="404" stopIfTrue="1">
      <formula>$P17="Y"</formula>
    </cfRule>
    <cfRule type="expression" dxfId="162" priority="405" stopIfTrue="1">
      <formula>$K17="Z"</formula>
    </cfRule>
    <cfRule type="expression" dxfId="161" priority="406" stopIfTrue="1">
      <formula>$K17="T"</formula>
    </cfRule>
    <cfRule type="expression" dxfId="160" priority="407" stopIfTrue="1">
      <formula>$K17="Y"</formula>
    </cfRule>
    <cfRule type="expression" dxfId="159" priority="408" stopIfTrue="1">
      <formula>$N17="Z"</formula>
    </cfRule>
    <cfRule type="expression" dxfId="158" priority="409" stopIfTrue="1">
      <formula>$N17="T"</formula>
    </cfRule>
    <cfRule type="expression" dxfId="157" priority="410" stopIfTrue="1">
      <formula>$N17="Y"</formula>
    </cfRule>
    <cfRule type="expression" dxfId="156" priority="411" stopIfTrue="1">
      <formula>$N17="Z"</formula>
    </cfRule>
    <cfRule type="expression" dxfId="155" priority="412" stopIfTrue="1">
      <formula>$N17="T"</formula>
    </cfRule>
    <cfRule type="expression" dxfId="154" priority="413" stopIfTrue="1">
      <formula>$N17="Y"</formula>
    </cfRule>
    <cfRule type="expression" dxfId="153" priority="414" stopIfTrue="1">
      <formula>$N17="Z"</formula>
    </cfRule>
    <cfRule type="expression" dxfId="152" priority="415" stopIfTrue="1">
      <formula>$N17="T"</formula>
    </cfRule>
    <cfRule type="expression" dxfId="151" priority="416" stopIfTrue="1">
      <formula>$N17="Y"</formula>
    </cfRule>
    <cfRule type="expression" dxfId="150" priority="417" stopIfTrue="1">
      <formula>$P17="Z"</formula>
    </cfRule>
    <cfRule type="expression" dxfId="149" priority="418" stopIfTrue="1">
      <formula>$P17="T"</formula>
    </cfRule>
    <cfRule type="expression" dxfId="148" priority="419" stopIfTrue="1">
      <formula>$P17="Y"</formula>
    </cfRule>
    <cfRule type="expression" dxfId="147" priority="420" stopIfTrue="1">
      <formula>$K17="Z"</formula>
    </cfRule>
    <cfRule type="expression" dxfId="146" priority="421" stopIfTrue="1">
      <formula>$K17="T"</formula>
    </cfRule>
    <cfRule type="expression" dxfId="145" priority="422" stopIfTrue="1">
      <formula>$K17="Y"</formula>
    </cfRule>
    <cfRule type="expression" dxfId="144" priority="423" stopIfTrue="1">
      <formula>$P17="Z"</formula>
    </cfRule>
    <cfRule type="expression" dxfId="143" priority="424" stopIfTrue="1">
      <formula>$P17="T"</formula>
    </cfRule>
    <cfRule type="expression" dxfId="142" priority="425" stopIfTrue="1">
      <formula>$P17="Y"</formula>
    </cfRule>
    <cfRule type="expression" dxfId="141" priority="426" stopIfTrue="1">
      <formula>$K17="Z"</formula>
    </cfRule>
    <cfRule type="expression" dxfId="140" priority="427" stopIfTrue="1">
      <formula>$K17="T"</formula>
    </cfRule>
    <cfRule type="expression" dxfId="139" priority="428" stopIfTrue="1">
      <formula>$K17="Y"</formula>
    </cfRule>
    <cfRule type="expression" dxfId="138" priority="429" stopIfTrue="1">
      <formula>$N17="Z"</formula>
    </cfRule>
    <cfRule type="expression" dxfId="137" priority="430" stopIfTrue="1">
      <formula>$N17="T"</formula>
    </cfRule>
    <cfRule type="expression" dxfId="136" priority="431" stopIfTrue="1">
      <formula>$N17="Y"</formula>
    </cfRule>
    <cfRule type="expression" dxfId="135" priority="432" stopIfTrue="1">
      <formula>$N17="Z"</formula>
    </cfRule>
    <cfRule type="expression" dxfId="134" priority="433" stopIfTrue="1">
      <formula>$N17="T"</formula>
    </cfRule>
    <cfRule type="expression" dxfId="133" priority="434" stopIfTrue="1">
      <formula>$N17="Y"</formula>
    </cfRule>
    <cfRule type="expression" dxfId="132" priority="435" stopIfTrue="1">
      <formula>$N17="Z"</formula>
    </cfRule>
    <cfRule type="expression" dxfId="131" priority="436" stopIfTrue="1">
      <formula>$N17="T"</formula>
    </cfRule>
    <cfRule type="expression" dxfId="130" priority="437" stopIfTrue="1">
      <formula>$N17="Y"</formula>
    </cfRule>
    <cfRule type="expression" dxfId="129" priority="438" stopIfTrue="1">
      <formula>$P17="Z"</formula>
    </cfRule>
    <cfRule type="expression" dxfId="128" priority="439" stopIfTrue="1">
      <formula>$P17="T"</formula>
    </cfRule>
    <cfRule type="expression" dxfId="127" priority="440" stopIfTrue="1">
      <formula>$P17="Y"</formula>
    </cfRule>
    <cfRule type="expression" dxfId="126" priority="441" stopIfTrue="1">
      <formula>$K17="Z"</formula>
    </cfRule>
    <cfRule type="expression" dxfId="125" priority="442" stopIfTrue="1">
      <formula>$K17="T"</formula>
    </cfRule>
    <cfRule type="expression" dxfId="124" priority="443" stopIfTrue="1">
      <formula>$K17="Y"</formula>
    </cfRule>
    <cfRule type="expression" dxfId="123" priority="444" stopIfTrue="1">
      <formula>$P17="Z"</formula>
    </cfRule>
    <cfRule type="expression" dxfId="122" priority="445" stopIfTrue="1">
      <formula>$P17="T"</formula>
    </cfRule>
    <cfRule type="expression" dxfId="121" priority="446" stopIfTrue="1">
      <formula>$P17="Y"</formula>
    </cfRule>
    <cfRule type="expression" dxfId="120" priority="447" stopIfTrue="1">
      <formula>$K17="Z"</formula>
    </cfRule>
    <cfRule type="expression" dxfId="119" priority="448" stopIfTrue="1">
      <formula>$K17="T"</formula>
    </cfRule>
    <cfRule type="expression" dxfId="118" priority="449" stopIfTrue="1">
      <formula>$K17="Y"</formula>
    </cfRule>
    <cfRule type="expression" dxfId="117" priority="450" stopIfTrue="1">
      <formula>$N17="Z"</formula>
    </cfRule>
    <cfRule type="expression" dxfId="116" priority="451" stopIfTrue="1">
      <formula>$N17="T"</formula>
    </cfRule>
    <cfRule type="expression" dxfId="115" priority="452" stopIfTrue="1">
      <formula>$N17="Y"</formula>
    </cfRule>
    <cfRule type="expression" dxfId="114" priority="453" stopIfTrue="1">
      <formula>$N17="Z"</formula>
    </cfRule>
    <cfRule type="expression" dxfId="113" priority="454" stopIfTrue="1">
      <formula>$N17="T"</formula>
    </cfRule>
    <cfRule type="expression" dxfId="112" priority="455" stopIfTrue="1">
      <formula>$N17="Y"</formula>
    </cfRule>
    <cfRule type="expression" dxfId="111" priority="456" stopIfTrue="1">
      <formula>$N17="Z"</formula>
    </cfRule>
    <cfRule type="expression" dxfId="110" priority="457" stopIfTrue="1">
      <formula>$N17="T"</formula>
    </cfRule>
    <cfRule type="expression" dxfId="109" priority="458" stopIfTrue="1">
      <formula>$N17="Y"</formula>
    </cfRule>
    <cfRule type="expression" dxfId="108" priority="459" stopIfTrue="1">
      <formula>$P17="Z"</formula>
    </cfRule>
    <cfRule type="expression" dxfId="107" priority="460" stopIfTrue="1">
      <formula>$P17="T"</formula>
    </cfRule>
    <cfRule type="expression" dxfId="106" priority="461" stopIfTrue="1">
      <formula>$P17="Y"</formula>
    </cfRule>
    <cfRule type="expression" dxfId="105" priority="462" stopIfTrue="1">
      <formula>$K17="Z"</formula>
    </cfRule>
    <cfRule type="expression" dxfId="104" priority="463" stopIfTrue="1">
      <formula>$K17="T"</formula>
    </cfRule>
    <cfRule type="expression" dxfId="103" priority="464" stopIfTrue="1">
      <formula>$K17="Y"</formula>
    </cfRule>
    <cfRule type="expression" dxfId="102" priority="465" stopIfTrue="1">
      <formula>$P17="Z"</formula>
    </cfRule>
    <cfRule type="expression" dxfId="101" priority="466" stopIfTrue="1">
      <formula>$P17="T"</formula>
    </cfRule>
    <cfRule type="expression" dxfId="100" priority="467" stopIfTrue="1">
      <formula>$P17="Y"</formula>
    </cfRule>
    <cfRule type="expression" dxfId="99" priority="468" stopIfTrue="1">
      <formula>$K17="Z"</formula>
    </cfRule>
    <cfRule type="expression" dxfId="98" priority="469" stopIfTrue="1">
      <formula>$K17="T"</formula>
    </cfRule>
    <cfRule type="expression" dxfId="97" priority="470" stopIfTrue="1">
      <formula>$K17="Y"</formula>
    </cfRule>
    <cfRule type="expression" dxfId="96" priority="471" stopIfTrue="1">
      <formula>$N17="Z"</formula>
    </cfRule>
    <cfRule type="expression" dxfId="95" priority="472" stopIfTrue="1">
      <formula>$N17="T"</formula>
    </cfRule>
    <cfRule type="expression" dxfId="94" priority="473" stopIfTrue="1">
      <formula>$N17="Y"</formula>
    </cfRule>
    <cfRule type="expression" dxfId="93" priority="474" stopIfTrue="1">
      <formula>$N17="Z"</formula>
    </cfRule>
    <cfRule type="expression" dxfId="92" priority="475" stopIfTrue="1">
      <formula>$N17="T"</formula>
    </cfRule>
    <cfRule type="expression" dxfId="91" priority="476" stopIfTrue="1">
      <formula>$N17="Y"</formula>
    </cfRule>
    <cfRule type="expression" dxfId="90" priority="477" stopIfTrue="1">
      <formula>$L17="Z"</formula>
    </cfRule>
    <cfRule type="expression" dxfId="89" priority="478" stopIfTrue="1">
      <formula>$L17="T"</formula>
    </cfRule>
    <cfRule type="expression" dxfId="88" priority="479" stopIfTrue="1">
      <formula>$L17="Y"</formula>
    </cfRule>
    <cfRule type="expression" dxfId="87" priority="480" stopIfTrue="1">
      <formula>#REF!="Z"</formula>
    </cfRule>
    <cfRule type="expression" dxfId="86" priority="481" stopIfTrue="1">
      <formula>#REF!="T"</formula>
    </cfRule>
    <cfRule type="expression" dxfId="85" priority="482" stopIfTrue="1">
      <formula>#REF!="Y"</formula>
    </cfRule>
    <cfRule type="expression" dxfId="84" priority="486" stopIfTrue="1">
      <formula>$P17="Z"</formula>
    </cfRule>
    <cfRule type="expression" dxfId="83" priority="487" stopIfTrue="1">
      <formula>$P17="T"</formula>
    </cfRule>
    <cfRule type="expression" dxfId="82" priority="488" stopIfTrue="1">
      <formula>$P17="Y"</formula>
    </cfRule>
    <cfRule type="expression" dxfId="81" priority="489" stopIfTrue="1">
      <formula>$K17="Z"</formula>
    </cfRule>
    <cfRule type="expression" dxfId="80" priority="490" stopIfTrue="1">
      <formula>$K17="T"</formula>
    </cfRule>
    <cfRule type="expression" dxfId="79" priority="491" stopIfTrue="1">
      <formula>$K17="Y"</formula>
    </cfRule>
  </conditionalFormatting>
  <conditionalFormatting sqref="B17:B18">
    <cfRule type="expression" dxfId="78" priority="105" stopIfTrue="1">
      <formula>$N17="Z"</formula>
    </cfRule>
    <cfRule type="expression" dxfId="77" priority="106" stopIfTrue="1">
      <formula>$N17="T"</formula>
    </cfRule>
    <cfRule type="expression" dxfId="76" priority="107" stopIfTrue="1">
      <formula>$N17="Y"</formula>
    </cfRule>
  </conditionalFormatting>
  <conditionalFormatting sqref="B18:B19">
    <cfRule type="expression" dxfId="75" priority="108" stopIfTrue="1">
      <formula>$L18="Z"</formula>
    </cfRule>
  </conditionalFormatting>
  <conditionalFormatting sqref="B15">
    <cfRule type="expression" dxfId="74" priority="834" stopIfTrue="1">
      <formula>$L15="Z"</formula>
    </cfRule>
  </conditionalFormatting>
  <conditionalFormatting sqref="B5">
    <cfRule type="expression" dxfId="73" priority="7695" stopIfTrue="1">
      <formula>$L5="Z"</formula>
    </cfRule>
    <cfRule type="expression" dxfId="72" priority="7696" stopIfTrue="1">
      <formula>$L5="T"</formula>
    </cfRule>
    <cfRule type="expression" dxfId="71" priority="7697" stopIfTrue="1">
      <formula>$L5="Y"</formula>
    </cfRule>
    <cfRule type="expression" dxfId="70" priority="7698" stopIfTrue="1">
      <formula>$P5="Z"</formula>
    </cfRule>
    <cfRule type="expression" dxfId="69" priority="7699" stopIfTrue="1">
      <formula>$P5="T"</formula>
    </cfRule>
    <cfRule type="expression" dxfId="68" priority="7700" stopIfTrue="1">
      <formula>$P5="Y"</formula>
    </cfRule>
    <cfRule type="expression" dxfId="67" priority="7701" stopIfTrue="1">
      <formula>$J5="Z"</formula>
    </cfRule>
    <cfRule type="expression" dxfId="66" priority="7702" stopIfTrue="1">
      <formula>$J5="T"</formula>
    </cfRule>
    <cfRule type="expression" dxfId="65" priority="7703" stopIfTrue="1">
      <formula>$J5="Y"</formula>
    </cfRule>
    <cfRule type="expression" dxfId="64" priority="7704" stopIfTrue="1">
      <formula>#REF!="Z"</formula>
    </cfRule>
    <cfRule type="expression" dxfId="63" priority="7705" stopIfTrue="1">
      <formula>$N5="Z"</formula>
    </cfRule>
    <cfRule type="expression" dxfId="62" priority="7706" stopIfTrue="1">
      <formula>$N5="T"</formula>
    </cfRule>
    <cfRule type="expression" dxfId="61" priority="7707" stopIfTrue="1">
      <formula>$N5="Y"</formula>
    </cfRule>
    <cfRule type="expression" dxfId="60" priority="7708" stopIfTrue="1">
      <formula>#REF!="T"</formula>
    </cfRule>
    <cfRule type="expression" dxfId="59" priority="7709" stopIfTrue="1">
      <formula>#REF!="Y"</formula>
    </cfRule>
  </conditionalFormatting>
  <conditionalFormatting sqref="B21">
    <cfRule type="expression" dxfId="58" priority="85" stopIfTrue="1">
      <formula>$N21="Z"</formula>
    </cfRule>
    <cfRule type="expression" dxfId="57" priority="86" stopIfTrue="1">
      <formula>$N21="T"</formula>
    </cfRule>
    <cfRule type="expression" dxfId="56" priority="87" stopIfTrue="1">
      <formula>$N21="Y"</formula>
    </cfRule>
    <cfRule type="expression" dxfId="55" priority="88" stopIfTrue="1">
      <formula>#REF!="T"</formula>
    </cfRule>
    <cfRule type="expression" dxfId="54" priority="89" stopIfTrue="1">
      <formula>#REF!="Y"</formula>
    </cfRule>
  </conditionalFormatting>
  <conditionalFormatting sqref="B21">
    <cfRule type="expression" dxfId="53" priority="75" stopIfTrue="1">
      <formula>$L21="Z"</formula>
    </cfRule>
    <cfRule type="expression" dxfId="52" priority="76" stopIfTrue="1">
      <formula>$L21="T"</formula>
    </cfRule>
    <cfRule type="expression" dxfId="51" priority="77" stopIfTrue="1">
      <formula>$L21="Y"</formula>
    </cfRule>
    <cfRule type="expression" dxfId="50" priority="78" stopIfTrue="1">
      <formula>$P21="Z"</formula>
    </cfRule>
    <cfRule type="expression" dxfId="49" priority="79" stopIfTrue="1">
      <formula>$P21="T"</formula>
    </cfRule>
    <cfRule type="expression" dxfId="48" priority="80" stopIfTrue="1">
      <formula>$P21="Y"</formula>
    </cfRule>
    <cfRule type="expression" dxfId="47" priority="81" stopIfTrue="1">
      <formula>$K21="Z"</formula>
    </cfRule>
    <cfRule type="expression" dxfId="46" priority="82" stopIfTrue="1">
      <formula>$K21="T"</formula>
    </cfRule>
    <cfRule type="expression" dxfId="45" priority="83" stopIfTrue="1">
      <formula>$K21="Y"</formula>
    </cfRule>
    <cfRule type="expression" dxfId="44" priority="84" stopIfTrue="1">
      <formula>#REF!="Z"</formula>
    </cfRule>
  </conditionalFormatting>
  <conditionalFormatting sqref="B23:B25">
    <cfRule type="expression" dxfId="43" priority="40" stopIfTrue="1">
      <formula>$N23="Z"</formula>
    </cfRule>
    <cfRule type="expression" dxfId="42" priority="41" stopIfTrue="1">
      <formula>$N23="T"</formula>
    </cfRule>
    <cfRule type="expression" dxfId="41" priority="42" stopIfTrue="1">
      <formula>$N23="Y"</formula>
    </cfRule>
    <cfRule type="expression" dxfId="40" priority="43" stopIfTrue="1">
      <formula>#REF!="T"</formula>
    </cfRule>
    <cfRule type="expression" dxfId="39" priority="44" stopIfTrue="1">
      <formula>#REF!="Y"</formula>
    </cfRule>
  </conditionalFormatting>
  <conditionalFormatting sqref="B23:B25">
    <cfRule type="expression" dxfId="38" priority="30" stopIfTrue="1">
      <formula>$L23="Z"</formula>
    </cfRule>
    <cfRule type="expression" dxfId="37" priority="31" stopIfTrue="1">
      <formula>$L23="T"</formula>
    </cfRule>
    <cfRule type="expression" dxfId="36" priority="32" stopIfTrue="1">
      <formula>$L23="Y"</formula>
    </cfRule>
    <cfRule type="expression" dxfId="35" priority="33" stopIfTrue="1">
      <formula>$P23="Z"</formula>
    </cfRule>
    <cfRule type="expression" dxfId="34" priority="34" stopIfTrue="1">
      <formula>$P23="T"</formula>
    </cfRule>
    <cfRule type="expression" dxfId="33" priority="35" stopIfTrue="1">
      <formula>$P23="Y"</formula>
    </cfRule>
    <cfRule type="expression" dxfId="32" priority="36" stopIfTrue="1">
      <formula>$K23="Z"</formula>
    </cfRule>
    <cfRule type="expression" dxfId="31" priority="37" stopIfTrue="1">
      <formula>$K23="T"</formula>
    </cfRule>
    <cfRule type="expression" dxfId="30" priority="38" stopIfTrue="1">
      <formula>$K23="Y"</formula>
    </cfRule>
    <cfRule type="expression" dxfId="29" priority="39" stopIfTrue="1">
      <formula>#REF!="Z"</formula>
    </cfRule>
  </conditionalFormatting>
  <conditionalFormatting sqref="B26">
    <cfRule type="expression" dxfId="28" priority="25" stopIfTrue="1">
      <formula>$N26="Z"</formula>
    </cfRule>
    <cfRule type="expression" dxfId="27" priority="26" stopIfTrue="1">
      <formula>$N26="T"</formula>
    </cfRule>
    <cfRule type="expression" dxfId="26" priority="27" stopIfTrue="1">
      <formula>$N26="Y"</formula>
    </cfRule>
    <cfRule type="expression" dxfId="25" priority="28" stopIfTrue="1">
      <formula>#REF!="T"</formula>
    </cfRule>
    <cfRule type="expression" dxfId="24" priority="29" stopIfTrue="1">
      <formula>#REF!="Y"</formula>
    </cfRule>
  </conditionalFormatting>
  <conditionalFormatting sqref="B26:B28">
    <cfRule type="expression" dxfId="23" priority="13" stopIfTrue="1">
      <formula>$L26="Z"</formula>
    </cfRule>
    <cfRule type="expression" dxfId="22" priority="14" stopIfTrue="1">
      <formula>$L26="T"</formula>
    </cfRule>
    <cfRule type="expression" dxfId="21" priority="15" stopIfTrue="1">
      <formula>$L26="Y"</formula>
    </cfRule>
    <cfRule type="expression" dxfId="20" priority="16" stopIfTrue="1">
      <formula>$P26="Z"</formula>
    </cfRule>
    <cfRule type="expression" dxfId="19" priority="17" stopIfTrue="1">
      <formula>$P26="T"</formula>
    </cfRule>
    <cfRule type="expression" dxfId="18" priority="18" stopIfTrue="1">
      <formula>$P26="Y"</formula>
    </cfRule>
    <cfRule type="expression" dxfId="17" priority="19" stopIfTrue="1">
      <formula>$K26="Z"</formula>
    </cfRule>
    <cfRule type="expression" dxfId="16" priority="20" stopIfTrue="1">
      <formula>$K26="T"</formula>
    </cfRule>
    <cfRule type="expression" dxfId="15" priority="21" stopIfTrue="1">
      <formula>$K26="Y"</formula>
    </cfRule>
    <cfRule type="expression" dxfId="14" priority="22" stopIfTrue="1">
      <formula>#REF!="Z"</formula>
    </cfRule>
  </conditionalFormatting>
  <conditionalFormatting sqref="B27:B28">
    <cfRule type="expression" dxfId="13" priority="10" stopIfTrue="1">
      <formula>$N27="Z"</formula>
    </cfRule>
    <cfRule type="expression" dxfId="12" priority="11" stopIfTrue="1">
      <formula>$N27="T"</formula>
    </cfRule>
    <cfRule type="expression" dxfId="11" priority="12" stopIfTrue="1">
      <formula>$N27="Y"</formula>
    </cfRule>
    <cfRule type="expression" dxfId="10" priority="23" stopIfTrue="1">
      <formula>#REF!="T"</formula>
    </cfRule>
    <cfRule type="expression" dxfId="9" priority="24" stopIfTrue="1">
      <formula>#REF!="Y"</formula>
    </cfRule>
  </conditionalFormatting>
  <conditionalFormatting sqref="B29">
    <cfRule type="expression" dxfId="8" priority="7" stopIfTrue="1">
      <formula>#REF!="Z"</formula>
    </cfRule>
    <cfRule type="expression" dxfId="7" priority="8" stopIfTrue="1">
      <formula>#REF!="T"</formula>
    </cfRule>
    <cfRule type="expression" dxfId="6" priority="9" stopIfTrue="1">
      <formula>#REF!="Y"</formula>
    </cfRule>
  </conditionalFormatting>
  <conditionalFormatting sqref="B35:B42">
    <cfRule type="expression" dxfId="5" priority="1" stopIfTrue="1">
      <formula>#REF!="Z"</formula>
    </cfRule>
    <cfRule type="expression" dxfId="4" priority="2" stopIfTrue="1">
      <formula>#REF!="T"</formula>
    </cfRule>
    <cfRule type="expression" dxfId="3" priority="3" stopIfTrue="1">
      <formula>#REF!="Y"</formula>
    </cfRule>
  </conditionalFormatting>
  <conditionalFormatting sqref="B32:B34">
    <cfRule type="expression" dxfId="2" priority="4" stopIfTrue="1">
      <formula>#REF!="Z"</formula>
    </cfRule>
    <cfRule type="expression" dxfId="1" priority="5" stopIfTrue="1">
      <formula>#REF!="T"</formula>
    </cfRule>
    <cfRule type="expression" dxfId="0" priority="6" stopIfTrue="1">
      <formula>#REF!="Y"</formula>
    </cfRule>
  </conditionalFormatting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 č. 7 4.6.2025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stetkarova</dc:creator>
  <cp:lastModifiedBy>stetkarova</cp:lastModifiedBy>
  <cp:lastPrinted>2025-05-28T07:14:15Z</cp:lastPrinted>
  <dcterms:created xsi:type="dcterms:W3CDTF">2019-02-01T08:27:03Z</dcterms:created>
  <dcterms:modified xsi:type="dcterms:W3CDTF">2025-06-05T07:39:41Z</dcterms:modified>
</cp:coreProperties>
</file>